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3435" yWindow="3450" windowWidth="14385" windowHeight="5760"/>
  </bookViews>
  <sheets>
    <sheet name="Mein Studienbudget" sheetId="1" r:id="rId1"/>
    <sheet name="chartdata" sheetId="2" state="hidden" r:id="rId2"/>
  </sheets>
  <calcPr calcId="125725" calcMode="manual"/>
</workbook>
</file>

<file path=xl/calcChain.xml><?xml version="1.0" encoding="utf-8"?>
<calcChain xmlns="http://schemas.openxmlformats.org/spreadsheetml/2006/main">
  <c r="C23" i="1"/>
  <c r="J19" l="1"/>
  <c r="J20"/>
  <c r="J21"/>
  <c r="J22"/>
  <c r="J23"/>
  <c r="J24"/>
  <c r="I25"/>
  <c r="J25" l="1"/>
  <c r="B9"/>
  <c r="B2" i="2" s="1"/>
  <c r="F30" i="1" l="1"/>
  <c r="B12" s="1"/>
  <c r="B3" i="2" l="1"/>
  <c r="B15" i="1" l="1"/>
  <c r="B5"/>
  <c r="B6"/>
</calcChain>
</file>

<file path=xl/sharedStrings.xml><?xml version="1.0" encoding="utf-8"?>
<sst xmlns="http://schemas.openxmlformats.org/spreadsheetml/2006/main" count="43" uniqueCount="37">
  <si>
    <t>income</t>
  </si>
  <si>
    <t>expenses</t>
  </si>
  <si>
    <t>Income</t>
  </si>
  <si>
    <t>Mein Studienbudget</t>
  </si>
  <si>
    <t>Ausgegebener Prozentsatz des Einkommens</t>
  </si>
  <si>
    <t>Monatliches Nettoeinkommen</t>
  </si>
  <si>
    <t>Monatliche Nettoausgaben</t>
  </si>
  <si>
    <t>Kontostand</t>
  </si>
  <si>
    <t>Monatseinkommen</t>
  </si>
  <si>
    <t>Monatliche Ausgaben</t>
  </si>
  <si>
    <t>Semesterkosten</t>
  </si>
  <si>
    <t>Posten</t>
  </si>
  <si>
    <t>Betrag</t>
  </si>
  <si>
    <t>Pro Monat</t>
  </si>
  <si>
    <t>Festeinkommen</t>
  </si>
  <si>
    <t>Finanzhilfe</t>
  </si>
  <si>
    <t>Darlehen</t>
  </si>
  <si>
    <t>Sonstiges Einkommen</t>
  </si>
  <si>
    <t>Summe</t>
  </si>
  <si>
    <t>Miete</t>
  </si>
  <si>
    <t>Nebenkosten</t>
  </si>
  <si>
    <t>Handykosten</t>
  </si>
  <si>
    <t>Lebensmittel</t>
  </si>
  <si>
    <t>KFZ-Kosten</t>
  </si>
  <si>
    <t>Studienkredit</t>
  </si>
  <si>
    <t>Kreditkarten</t>
  </si>
  <si>
    <t>Versicherung</t>
  </si>
  <si>
    <t>Friseur</t>
  </si>
  <si>
    <t>Unterhaltung</t>
  </si>
  <si>
    <t>Verschiedenes</t>
  </si>
  <si>
    <t>Unterrichtsgebühr</t>
  </si>
  <si>
    <t>Laborgebühren</t>
  </si>
  <si>
    <t>Bücher</t>
  </si>
  <si>
    <t>Einzahlungen</t>
  </si>
  <si>
    <t>Transport</t>
  </si>
  <si>
    <t>Sonstige Gebühren</t>
  </si>
  <si>
    <t>* basierend auf einem viermonatigen Semester</t>
  </si>
</sst>
</file>

<file path=xl/styles.xml><?xml version="1.0" encoding="utf-8"?>
<styleSheet xmlns="http://schemas.openxmlformats.org/spreadsheetml/2006/main">
  <numFmts count="6">
    <numFmt numFmtId="164" formatCode="&quot;$&quot;#,##0_);[Red]\(&quot;$&quot;#,##0\)"/>
    <numFmt numFmtId="165" formatCode="_(&quot;$&quot;* #,##0.00_);_(&quot;$&quot;* \(#,##0.00\);_(&quot;$&quot;* &quot;-&quot;??_);_(@_)"/>
    <numFmt numFmtId="166" formatCode="_(&quot;$&quot;* #,##0_);_(&quot;$&quot;* \(#,##0\);_(&quot;$&quot;* &quot;-&quot;??_);_(@_)"/>
    <numFmt numFmtId="167" formatCode="&quot;$&quot;#,##0"/>
    <numFmt numFmtId="168" formatCode="#,##0\ [$€-407];[Red]\-#,##0\ [$€-407]"/>
    <numFmt numFmtId="169" formatCode="#,##0\ [$€-407]"/>
  </numFmts>
  <fonts count="18">
    <font>
      <sz val="11"/>
      <color theme="1"/>
      <name val="Century Gothic"/>
      <family val="2"/>
      <scheme val="minor"/>
    </font>
    <font>
      <sz val="11"/>
      <color theme="0"/>
      <name val="Century Gothic"/>
      <family val="2"/>
      <scheme val="minor"/>
    </font>
    <font>
      <sz val="12"/>
      <color theme="1"/>
      <name val="Century Gothic"/>
      <family val="2"/>
      <scheme val="minor"/>
    </font>
    <font>
      <b/>
      <sz val="12"/>
      <color theme="1"/>
      <name val="Century Gothic"/>
      <family val="1"/>
      <scheme val="major"/>
    </font>
    <font>
      <sz val="12"/>
      <color theme="1"/>
      <name val="Century Gothic"/>
      <family val="1"/>
      <scheme val="major"/>
    </font>
    <font>
      <sz val="18"/>
      <color theme="0" tint="-0.499984740745262"/>
      <name val="Century Gothic"/>
      <family val="1"/>
      <scheme val="major"/>
    </font>
    <font>
      <sz val="12"/>
      <color theme="0" tint="-0.499984740745262"/>
      <name val="Century Gothic"/>
      <family val="1"/>
      <scheme val="major"/>
    </font>
    <font>
      <sz val="22"/>
      <color theme="0"/>
      <name val="Century Gothic"/>
      <family val="1"/>
      <scheme val="major"/>
    </font>
    <font>
      <sz val="28"/>
      <color theme="0"/>
      <name val="Century Gothic"/>
      <family val="2"/>
      <scheme val="minor"/>
    </font>
    <font>
      <sz val="14"/>
      <color theme="0" tint="-0.499984740745262"/>
      <name val="Century Gothic"/>
      <family val="1"/>
      <scheme val="major"/>
    </font>
    <font>
      <sz val="10"/>
      <color theme="0"/>
      <name val="Century Gothic"/>
      <family val="2"/>
      <scheme val="minor"/>
    </font>
    <font>
      <i/>
      <sz val="9.5"/>
      <color rgb="FF595959"/>
      <name val="Segoe UI"/>
      <family val="2"/>
    </font>
    <font>
      <sz val="10.5"/>
      <color theme="0" tint="-0.14999847407452621"/>
      <name val="Century Gothic"/>
      <family val="1"/>
      <scheme val="major"/>
    </font>
    <font>
      <sz val="40"/>
      <color theme="0" tint="-0.249977111117893"/>
      <name val="Century Gothic"/>
      <family val="2"/>
      <scheme val="major"/>
    </font>
    <font>
      <sz val="11"/>
      <color theme="1"/>
      <name val="Century Gothic"/>
      <family val="2"/>
      <scheme val="minor"/>
    </font>
    <font>
      <sz val="10.5"/>
      <color theme="0" tint="-0.14999847407452621"/>
      <name val="Century Gothic"/>
      <family val="2"/>
      <scheme val="major"/>
    </font>
    <font>
      <sz val="10.5"/>
      <color theme="0" tint="-0.14999847407452621"/>
      <name val="Century Gothic"/>
      <family val="2"/>
      <scheme val="major"/>
    </font>
    <font>
      <sz val="10.5"/>
      <color theme="0" tint="-0.14999847407452621"/>
      <name val="Century Gothic"/>
      <family val="2"/>
      <scheme val="minor"/>
    </font>
  </fonts>
  <fills count="3">
    <fill>
      <patternFill patternType="none"/>
    </fill>
    <fill>
      <patternFill patternType="gray125"/>
    </fill>
    <fill>
      <patternFill patternType="solid">
        <fgColor theme="1"/>
        <bgColor indexed="64"/>
      </patternFill>
    </fill>
  </fills>
  <borders count="3">
    <border>
      <left/>
      <right/>
      <top/>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s>
  <cellStyleXfs count="2">
    <xf numFmtId="0" fontId="0" fillId="0" borderId="0"/>
    <xf numFmtId="165" fontId="14" fillId="0" borderId="0" applyFont="0" applyFill="0" applyBorder="0" applyAlignment="0" applyProtection="0"/>
  </cellStyleXfs>
  <cellXfs count="37">
    <xf numFmtId="0" fontId="0" fillId="0" borderId="0" xfId="0"/>
    <xf numFmtId="0" fontId="2" fillId="2" borderId="0" xfId="0" applyFont="1" applyFill="1" applyAlignment="1">
      <alignment vertical="center"/>
    </xf>
    <xf numFmtId="166" fontId="2" fillId="2" borderId="0" xfId="0" applyNumberFormat="1" applyFont="1" applyFill="1" applyAlignment="1" applyProtection="1">
      <alignment vertical="center"/>
    </xf>
    <xf numFmtId="166" fontId="2" fillId="2" borderId="0" xfId="0" applyNumberFormat="1" applyFont="1" applyFill="1" applyAlignment="1">
      <alignment vertical="center"/>
    </xf>
    <xf numFmtId="0" fontId="1" fillId="2" borderId="0" xfId="0" applyFont="1" applyFill="1" applyAlignment="1">
      <alignment vertical="center"/>
    </xf>
    <xf numFmtId="0" fontId="0" fillId="2" borderId="0" xfId="0" applyFill="1" applyAlignment="1">
      <alignment vertical="center"/>
    </xf>
    <xf numFmtId="0" fontId="5" fillId="2" borderId="0" xfId="0" applyFont="1" applyFill="1" applyAlignment="1">
      <alignment horizontal="left" vertical="center"/>
    </xf>
    <xf numFmtId="0" fontId="4" fillId="2" borderId="0" xfId="0" applyFont="1" applyFill="1" applyAlignment="1">
      <alignment vertical="center"/>
    </xf>
    <xf numFmtId="167" fontId="4" fillId="2" borderId="0" xfId="0" applyNumberFormat="1" applyFont="1" applyFill="1" applyAlignment="1">
      <alignment vertical="center"/>
    </xf>
    <xf numFmtId="0" fontId="4" fillId="2" borderId="0" xfId="0" applyFont="1" applyFill="1" applyAlignment="1" applyProtection="1">
      <alignment vertical="center"/>
    </xf>
    <xf numFmtId="166" fontId="4" fillId="2" borderId="0" xfId="0" applyNumberFormat="1" applyFont="1" applyFill="1" applyAlignment="1" applyProtection="1">
      <alignment vertical="center"/>
    </xf>
    <xf numFmtId="0" fontId="3" fillId="2" borderId="0" xfId="0" applyFont="1" applyFill="1" applyAlignment="1">
      <alignment vertical="center"/>
    </xf>
    <xf numFmtId="0" fontId="3" fillId="2" borderId="0" xfId="0" applyFont="1" applyFill="1" applyAlignment="1">
      <alignment vertical="center" wrapText="1"/>
    </xf>
    <xf numFmtId="166" fontId="3" fillId="2" borderId="0" xfId="0" applyNumberFormat="1" applyFont="1" applyFill="1" applyAlignment="1">
      <alignment vertical="center" wrapText="1"/>
    </xf>
    <xf numFmtId="0" fontId="6" fillId="2" borderId="0" xfId="0" applyFont="1" applyFill="1" applyAlignment="1">
      <alignment horizontal="left" vertical="center"/>
    </xf>
    <xf numFmtId="9" fontId="7" fillId="2" borderId="0" xfId="0" applyNumberFormat="1" applyFont="1" applyFill="1" applyAlignment="1">
      <alignment horizontal="left" vertical="center"/>
    </xf>
    <xf numFmtId="0" fontId="9" fillId="2" borderId="0" xfId="0" applyFont="1" applyFill="1" applyAlignment="1">
      <alignment vertical="center"/>
    </xf>
    <xf numFmtId="0" fontId="12" fillId="2" borderId="0" xfId="0" applyFont="1" applyFill="1" applyAlignment="1">
      <alignment vertical="center"/>
    </xf>
    <xf numFmtId="0" fontId="12" fillId="2" borderId="0" xfId="0" applyFont="1" applyFill="1" applyAlignment="1">
      <alignment horizontal="left" vertical="center" indent="1"/>
    </xf>
    <xf numFmtId="0" fontId="12" fillId="2" borderId="0" xfId="0" applyFont="1" applyFill="1" applyAlignment="1" applyProtection="1">
      <alignment vertical="center"/>
    </xf>
    <xf numFmtId="164" fontId="0" fillId="0" borderId="0" xfId="0" applyNumberFormat="1"/>
    <xf numFmtId="0" fontId="15" fillId="2" borderId="0" xfId="0" applyFont="1" applyFill="1" applyAlignment="1">
      <alignment horizontal="left" vertical="center" indent="1"/>
    </xf>
    <xf numFmtId="0" fontId="16" fillId="2" borderId="0" xfId="0" applyFont="1" applyFill="1" applyAlignment="1">
      <alignment vertical="center"/>
    </xf>
    <xf numFmtId="0" fontId="17" fillId="2" borderId="0" xfId="0" applyFont="1" applyFill="1" applyAlignment="1">
      <alignment vertical="center" wrapText="1"/>
    </xf>
    <xf numFmtId="168" fontId="8" fillId="2" borderId="0" xfId="0" applyNumberFormat="1" applyFont="1" applyFill="1" applyAlignment="1">
      <alignment horizontal="left" vertical="center"/>
    </xf>
    <xf numFmtId="169" fontId="12" fillId="2" borderId="0" xfId="0" applyNumberFormat="1" applyFont="1" applyFill="1" applyAlignment="1" applyProtection="1">
      <alignment horizontal="right" vertical="center" indent="1"/>
    </xf>
    <xf numFmtId="169" fontId="16" fillId="2" borderId="0" xfId="0" applyNumberFormat="1" applyFont="1" applyFill="1" applyAlignment="1" applyProtection="1">
      <alignment horizontal="right" vertical="center" indent="1"/>
    </xf>
    <xf numFmtId="169" fontId="12" fillId="2" borderId="0" xfId="1" applyNumberFormat="1" applyFont="1" applyFill="1" applyAlignment="1" applyProtection="1">
      <alignment horizontal="right" vertical="center" indent="1"/>
    </xf>
    <xf numFmtId="169" fontId="16" fillId="2" borderId="0" xfId="0" applyNumberFormat="1" applyFont="1" applyFill="1" applyAlignment="1" applyProtection="1">
      <alignment vertical="center"/>
    </xf>
    <xf numFmtId="169" fontId="16" fillId="2" borderId="0" xfId="0" applyNumberFormat="1" applyFont="1" applyFill="1" applyAlignment="1">
      <alignment horizontal="right" vertical="center" wrapText="1" indent="1"/>
    </xf>
    <xf numFmtId="169" fontId="16" fillId="2" borderId="0" xfId="0" applyNumberFormat="1" applyFont="1" applyFill="1" applyAlignment="1">
      <alignment vertical="center" wrapText="1"/>
    </xf>
    <xf numFmtId="0" fontId="13" fillId="2" borderId="0" xfId="0" applyFont="1" applyFill="1" applyAlignment="1">
      <alignment vertical="center"/>
    </xf>
    <xf numFmtId="0" fontId="11" fillId="2" borderId="0" xfId="0" applyFont="1" applyFill="1" applyAlignment="1">
      <alignment horizontal="left" vertical="center"/>
    </xf>
    <xf numFmtId="0" fontId="10" fillId="2" borderId="1" xfId="0" applyFont="1" applyFill="1" applyBorder="1" applyAlignment="1">
      <alignment horizontal="left" vertical="center"/>
    </xf>
    <xf numFmtId="0" fontId="10" fillId="2" borderId="2" xfId="0" applyFont="1" applyFill="1" applyBorder="1" applyAlignment="1">
      <alignment horizontal="left" vertical="center"/>
    </xf>
    <xf numFmtId="0" fontId="9" fillId="2" borderId="0" xfId="0" applyFont="1" applyFill="1" applyAlignment="1">
      <alignment horizontal="left" vertical="center"/>
    </xf>
    <xf numFmtId="9" fontId="8" fillId="2" borderId="0" xfId="0" applyNumberFormat="1" applyFont="1" applyFill="1" applyAlignment="1">
      <alignment horizontal="left" vertical="center"/>
    </xf>
  </cellXfs>
  <cellStyles count="2">
    <cellStyle name="Standard" xfId="0" builtinId="0"/>
    <cellStyle name="Währung" xfId="1" builtinId="4"/>
  </cellStyles>
  <dxfs count="25">
    <dxf>
      <font>
        <b val="0"/>
        <i val="0"/>
        <strike val="0"/>
        <condense val="0"/>
        <extend val="0"/>
        <outline val="0"/>
        <shadow val="0"/>
        <u val="none"/>
        <vertAlign val="baseline"/>
        <sz val="10.5"/>
        <color theme="0" tint="-0.14999847407452621"/>
        <name val="Century Gothic"/>
        <scheme val="major"/>
      </font>
      <numFmt numFmtId="167" formatCode="&quot;$&quot;#,##0"/>
      <fill>
        <patternFill patternType="solid">
          <fgColor indexed="64"/>
          <bgColor theme="1"/>
        </patternFill>
      </fill>
      <alignment horizontal="general" vertical="center" textRotation="0" wrapText="1" indent="0" relativeIndent="255" justifyLastLine="0" shrinkToFit="0" readingOrder="0"/>
    </dxf>
    <dxf>
      <font>
        <strike val="0"/>
        <outline val="0"/>
        <shadow val="0"/>
        <u val="none"/>
        <vertAlign val="baseline"/>
        <sz val="10.5"/>
        <color theme="0" tint="-0.14999847407452621"/>
        <name val="Century Gothic"/>
        <scheme val="major"/>
      </font>
      <numFmt numFmtId="169" formatCode="#,##0\ [$€-407]"/>
      <fill>
        <patternFill>
          <fgColor indexed="64"/>
          <bgColor theme="1"/>
        </patternFill>
      </fill>
      <alignment vertical="center" textRotation="0" wrapText="0" justifyLastLine="0" shrinkToFit="0" readingOrder="0"/>
      <protection locked="1" hidden="0"/>
    </dxf>
    <dxf>
      <font>
        <b val="0"/>
        <i val="0"/>
        <strike val="0"/>
        <condense val="0"/>
        <extend val="0"/>
        <outline val="0"/>
        <shadow val="0"/>
        <u val="none"/>
        <vertAlign val="baseline"/>
        <sz val="10.5"/>
        <color theme="0" tint="-0.14999847407452621"/>
        <name val="Century Gothic"/>
        <scheme val="major"/>
      </font>
      <numFmt numFmtId="167" formatCode="&quot;$&quot;#,##0"/>
      <fill>
        <patternFill patternType="solid">
          <fgColor indexed="64"/>
          <bgColor theme="1"/>
        </patternFill>
      </fill>
      <alignment horizontal="right" vertical="center" textRotation="0" wrapText="1" indent="1" relativeIndent="255" justifyLastLine="0" shrinkToFit="0" readingOrder="0"/>
    </dxf>
    <dxf>
      <font>
        <strike val="0"/>
        <outline val="0"/>
        <shadow val="0"/>
        <u val="none"/>
        <vertAlign val="baseline"/>
        <sz val="10.5"/>
        <color theme="0" tint="-0.14999847407452621"/>
        <name val="Century Gothic"/>
        <scheme val="major"/>
      </font>
      <numFmt numFmtId="169" formatCode="#,##0\ [$€-407]"/>
      <fill>
        <patternFill>
          <fgColor indexed="64"/>
          <bgColor theme="1"/>
        </patternFill>
      </fill>
      <alignment horizontal="right" vertical="center" textRotation="0" wrapText="0" indent="1" relativeIndent="255" justifyLastLine="0" shrinkToFit="0" readingOrder="0"/>
      <protection locked="1" hidden="0"/>
    </dxf>
    <dxf>
      <font>
        <b val="0"/>
        <i val="0"/>
        <strike val="0"/>
        <condense val="0"/>
        <extend val="0"/>
        <outline val="0"/>
        <shadow val="0"/>
        <u val="none"/>
        <vertAlign val="baseline"/>
        <sz val="10.5"/>
        <color theme="0" tint="-0.14999847407452621"/>
        <name val="Century Gothic"/>
        <scheme val="minor"/>
      </font>
      <fill>
        <patternFill patternType="solid">
          <fgColor indexed="64"/>
          <bgColor theme="1"/>
        </patternFill>
      </fill>
      <alignment horizontal="general" vertical="center" textRotation="0" wrapText="1" indent="0" relativeIndent="255" justifyLastLine="0" shrinkToFit="0" readingOrder="0"/>
    </dxf>
    <dxf>
      <font>
        <strike val="0"/>
        <outline val="0"/>
        <shadow val="0"/>
        <u val="none"/>
        <vertAlign val="baseline"/>
        <sz val="10.5"/>
        <color theme="0" tint="-0.14999847407452621"/>
        <name val="Century Gothic"/>
        <scheme val="major"/>
      </font>
      <fill>
        <patternFill patternType="solid">
          <fgColor indexed="64"/>
          <bgColor theme="1"/>
        </patternFill>
      </fill>
      <alignment horizontal="general" vertical="center" textRotation="0" wrapText="0" indent="0" relativeIndent="255" justifyLastLine="0" shrinkToFit="0" readingOrder="0"/>
      <protection locked="1" hidden="0"/>
    </dxf>
    <dxf>
      <font>
        <b/>
        <strike val="0"/>
        <outline val="0"/>
        <shadow val="0"/>
        <u val="none"/>
        <vertAlign val="baseline"/>
        <sz val="10.5"/>
        <color theme="0" tint="-0.14999847407452621"/>
        <name val="Century Gothic"/>
        <scheme val="major"/>
      </font>
      <fill>
        <patternFill>
          <fgColor indexed="64"/>
          <bgColor theme="1"/>
        </patternFill>
      </fill>
      <alignment horizontal="general" vertical="center" textRotation="0" wrapText="1" indent="0" relativeIndent="255" justifyLastLine="0" shrinkToFit="0" readingOrder="0"/>
    </dxf>
    <dxf>
      <font>
        <strike val="0"/>
        <outline val="0"/>
        <shadow val="0"/>
        <u val="none"/>
        <vertAlign val="baseline"/>
        <sz val="10.5"/>
        <color theme="0" tint="-0.14999847407452621"/>
        <name val="Century Gothic"/>
        <scheme val="major"/>
      </font>
      <fill>
        <patternFill>
          <fgColor indexed="64"/>
          <bgColor theme="1"/>
        </patternFill>
      </fill>
      <alignment vertical="center" textRotation="0" wrapText="0" justifyLastLine="0" shrinkToFit="0" readingOrder="0"/>
      <protection locked="1" hidden="0"/>
    </dxf>
    <dxf>
      <font>
        <b val="0"/>
        <i val="0"/>
        <strike val="0"/>
        <condense val="0"/>
        <extend val="0"/>
        <outline val="0"/>
        <shadow val="0"/>
        <u val="none"/>
        <vertAlign val="baseline"/>
        <sz val="10.5"/>
        <color theme="0" tint="-0.14999847407452621"/>
        <name val="Century Gothic"/>
        <scheme val="major"/>
      </font>
      <numFmt numFmtId="167" formatCode="&quot;$&quot;#,##0"/>
      <fill>
        <patternFill patternType="solid">
          <fgColor indexed="64"/>
          <bgColor theme="1"/>
        </patternFill>
      </fill>
      <alignment horizontal="right" vertical="center" textRotation="0" wrapText="0" indent="1" relativeIndent="255" justifyLastLine="0" shrinkToFit="0" readingOrder="0"/>
      <protection locked="1" hidden="0"/>
    </dxf>
    <dxf>
      <font>
        <strike val="0"/>
        <outline val="0"/>
        <shadow val="0"/>
        <u val="none"/>
        <vertAlign val="baseline"/>
        <sz val="10.5"/>
        <color theme="0" tint="-0.14999847407452621"/>
        <name val="Century Gothic"/>
        <scheme val="major"/>
      </font>
      <numFmt numFmtId="169" formatCode="#,##0\ [$€-407]"/>
      <fill>
        <patternFill patternType="solid">
          <fgColor indexed="64"/>
          <bgColor theme="1"/>
        </patternFill>
      </fill>
      <alignment horizontal="right" vertical="center" textRotation="0" wrapText="0" indent="1" relativeIndent="255" justifyLastLine="0" shrinkToFit="0" readingOrder="0"/>
      <protection locked="1" hidden="0"/>
    </dxf>
    <dxf>
      <font>
        <b val="0"/>
        <i val="0"/>
        <strike val="0"/>
        <condense val="0"/>
        <extend val="0"/>
        <outline val="0"/>
        <shadow val="0"/>
        <u val="none"/>
        <vertAlign val="baseline"/>
        <sz val="10.5"/>
        <color theme="0" tint="-0.14999847407452621"/>
        <name val="Century Gothic"/>
        <scheme val="major"/>
      </font>
      <fill>
        <patternFill patternType="solid">
          <fgColor indexed="64"/>
          <bgColor theme="1"/>
        </patternFill>
      </fill>
      <alignment horizontal="general" vertical="center" textRotation="0" wrapText="0" indent="0" relativeIndent="255" justifyLastLine="0" shrinkToFit="0" readingOrder="0"/>
    </dxf>
    <dxf>
      <font>
        <strike val="0"/>
        <outline val="0"/>
        <shadow val="0"/>
        <u val="none"/>
        <vertAlign val="baseline"/>
        <sz val="10.5"/>
        <color theme="0" tint="-0.14999847407452621"/>
        <name val="Century Gothic"/>
        <scheme val="major"/>
      </font>
      <fill>
        <patternFill patternType="solid">
          <fgColor indexed="64"/>
          <bgColor theme="1"/>
        </patternFill>
      </fill>
      <alignment horizontal="general" vertical="center" textRotation="0" wrapText="0" indent="0" relativeIndent="255" justifyLastLine="0" shrinkToFit="0" readingOrder="0"/>
      <protection locked="1" hidden="0"/>
    </dxf>
    <dxf>
      <font>
        <b val="0"/>
        <strike val="0"/>
        <outline val="0"/>
        <shadow val="0"/>
        <u val="none"/>
        <vertAlign val="baseline"/>
        <sz val="10.5"/>
        <color theme="0" tint="-0.14999847407452621"/>
        <name val="Century Gothic"/>
        <scheme val="major"/>
      </font>
      <fill>
        <patternFill>
          <fgColor indexed="64"/>
          <bgColor theme="1"/>
        </patternFill>
      </fill>
      <alignment vertical="center" textRotation="0" wrapText="0" justifyLastLine="0" shrinkToFit="0" readingOrder="0"/>
    </dxf>
    <dxf>
      <font>
        <strike val="0"/>
        <outline val="0"/>
        <shadow val="0"/>
        <u val="none"/>
        <vertAlign val="baseline"/>
        <sz val="10.5"/>
        <color theme="0" tint="-0.14999847407452621"/>
        <name val="Century Gothic"/>
        <scheme val="major"/>
      </font>
      <fill>
        <patternFill>
          <fgColor indexed="64"/>
          <bgColor theme="1"/>
        </patternFill>
      </fill>
      <alignment vertical="center" textRotation="0" wrapText="0" justifyLastLine="0" shrinkToFit="0" readingOrder="0"/>
      <protection locked="1" hidden="0"/>
    </dxf>
    <dxf>
      <font>
        <b val="0"/>
        <i val="0"/>
        <strike val="0"/>
        <condense val="0"/>
        <extend val="0"/>
        <outline val="0"/>
        <shadow val="0"/>
        <u val="none"/>
        <vertAlign val="baseline"/>
        <sz val="10.5"/>
        <color theme="0" tint="-0.14999847407452621"/>
        <name val="Century Gothic"/>
        <scheme val="major"/>
      </font>
      <numFmt numFmtId="167" formatCode="&quot;$&quot;#,##0"/>
      <fill>
        <patternFill patternType="solid">
          <fgColor indexed="64"/>
          <bgColor theme="1"/>
        </patternFill>
      </fill>
      <alignment horizontal="right" vertical="center" textRotation="0" wrapText="0" indent="1" relativeIndent="255" justifyLastLine="0" shrinkToFit="0" readingOrder="0"/>
      <protection locked="1" hidden="0"/>
    </dxf>
    <dxf>
      <font>
        <strike val="0"/>
        <outline val="0"/>
        <shadow val="0"/>
        <u val="none"/>
        <vertAlign val="baseline"/>
        <sz val="10.5"/>
        <color theme="0" tint="-0.14999847407452621"/>
        <name val="Century Gothic"/>
        <scheme val="major"/>
      </font>
      <numFmt numFmtId="169" formatCode="#,##0\ [$€-407]"/>
      <fill>
        <patternFill patternType="solid">
          <fgColor indexed="64"/>
          <bgColor theme="1"/>
        </patternFill>
      </fill>
      <alignment horizontal="right" vertical="center" textRotation="0" wrapText="0" indent="1" relativeIndent="255" justifyLastLine="0" shrinkToFit="0" readingOrder="0"/>
      <protection locked="1" hidden="0"/>
    </dxf>
    <dxf>
      <font>
        <b val="0"/>
        <i val="0"/>
        <strike val="0"/>
        <condense val="0"/>
        <extend val="0"/>
        <outline val="0"/>
        <shadow val="0"/>
        <u val="none"/>
        <vertAlign val="baseline"/>
        <sz val="10.5"/>
        <color theme="0" tint="-0.14999847407452621"/>
        <name val="Century Gothic"/>
        <scheme val="major"/>
      </font>
      <fill>
        <patternFill patternType="solid">
          <fgColor indexed="64"/>
          <bgColor theme="1"/>
        </patternFill>
      </fill>
      <alignment horizontal="general" vertical="center" textRotation="0" wrapText="0" indent="0" relativeIndent="255" justifyLastLine="0" shrinkToFit="0" readingOrder="0"/>
    </dxf>
    <dxf>
      <font>
        <strike val="0"/>
        <outline val="0"/>
        <shadow val="0"/>
        <u val="none"/>
        <vertAlign val="baseline"/>
        <sz val="10.5"/>
        <color theme="0" tint="-0.14999847407452621"/>
        <name val="Century Gothic"/>
        <scheme val="major"/>
      </font>
      <fill>
        <patternFill patternType="solid">
          <fgColor indexed="64"/>
          <bgColor theme="1"/>
        </patternFill>
      </fill>
      <alignment horizontal="general" vertical="center" textRotation="0" wrapText="0" indent="0" relativeIndent="255" justifyLastLine="0" shrinkToFit="0" readingOrder="0"/>
    </dxf>
    <dxf>
      <font>
        <b val="0"/>
        <strike val="0"/>
        <outline val="0"/>
        <shadow val="0"/>
        <u val="none"/>
        <vertAlign val="baseline"/>
        <sz val="10.5"/>
        <color theme="0" tint="-0.14999847407452621"/>
        <name val="Century Gothic"/>
        <scheme val="major"/>
      </font>
      <fill>
        <patternFill>
          <fgColor indexed="64"/>
          <bgColor theme="1"/>
        </patternFill>
      </fill>
      <alignment horizontal="general" vertical="center" textRotation="0" wrapText="0" indent="0" relativeIndent="255" justifyLastLine="0" shrinkToFit="0" readingOrder="0"/>
    </dxf>
    <dxf>
      <font>
        <strike val="0"/>
        <outline val="0"/>
        <shadow val="0"/>
        <u val="none"/>
        <vertAlign val="baseline"/>
        <sz val="10.5"/>
        <color theme="0" tint="-0.14999847407452621"/>
        <name val="Century Gothic"/>
        <scheme val="major"/>
      </font>
      <fill>
        <patternFill>
          <fgColor indexed="64"/>
          <bgColor theme="1"/>
        </patternFill>
      </fill>
      <alignment horizontal="general" vertical="center" textRotation="0" wrapText="0" indent="0" relativeIndent="255" justifyLastLine="0" shrinkToFit="0" readingOrder="0"/>
    </dxf>
    <dxf>
      <border diagonalUp="0" diagonalDown="0">
        <left/>
        <right/>
        <top style="thin">
          <color theme="1" tint="0.14993743705557422"/>
        </top>
        <bottom style="thin">
          <color theme="1" tint="0.14996795556505021"/>
        </bottom>
        <vertical/>
        <horizontal style="thin">
          <color theme="1" tint="0.14993743705557422"/>
        </horizontal>
      </border>
    </dxf>
    <dxf>
      <border diagonalUp="0" diagonalDown="0">
        <left/>
        <right/>
        <top style="thin">
          <color theme="1" tint="0.24994659260841701"/>
        </top>
        <bottom style="thin">
          <color theme="1" tint="0.24994659260841701"/>
        </bottom>
        <vertical/>
        <horizontal style="thin">
          <color theme="1" tint="0.24994659260841701"/>
        </horizontal>
      </border>
    </dxf>
    <dxf>
      <border diagonalUp="0" diagonalDown="0">
        <left/>
        <right/>
        <top style="thin">
          <color theme="0" tint="-0.499984740745262"/>
        </top>
        <bottom/>
        <vertical/>
        <horizontal/>
      </border>
    </dxf>
    <dxf>
      <border diagonalUp="0" diagonalDown="0">
        <left/>
        <right/>
        <top/>
        <bottom style="thin">
          <color theme="0" tint="-0.499984740745262"/>
        </bottom>
        <vertical/>
        <horizontal/>
      </border>
    </dxf>
    <dxf>
      <font>
        <strike val="0"/>
        <u val="none"/>
        <color theme="0"/>
      </font>
      <fill>
        <patternFill>
          <bgColor theme="1"/>
        </patternFill>
      </fill>
    </dxf>
  </dxfs>
  <tableStyles count="1" defaultTableStyle="TableStyleMedium2" defaultPivotStyle="PivotStyleLight16">
    <tableStyle name="Table Style 1" pivot="0" count="5">
      <tableStyleElement type="wholeTable" dxfId="24"/>
      <tableStyleElement type="headerRow" dxfId="23"/>
      <tableStyleElement type="totalRow" dxfId="22"/>
      <tableStyleElement type="firstRowStripe" dxfId="21"/>
      <tableStyleElement type="secondRowStripe" dxfId="2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de-DE"/>
  <c:style val="29"/>
  <c:chart>
    <c:autoTitleDeleted val="1"/>
    <c:plotArea>
      <c:layout/>
      <c:barChart>
        <c:barDir val="col"/>
        <c:grouping val="clustered"/>
        <c:ser>
          <c:idx val="0"/>
          <c:order val="0"/>
          <c:tx>
            <c:v>Daten</c:v>
          </c:tx>
          <c:spPr>
            <a:effectLst/>
            <a:scene3d>
              <a:camera prst="orthographicFront"/>
              <a:lightRig rig="balanced" dir="t">
                <a:rot lat="0" lon="0" rev="8700000"/>
              </a:lightRig>
            </a:scene3d>
            <a:sp3d>
              <a:bevelT w="190500" h="38100"/>
            </a:sp3d>
          </c:spPr>
          <c:dPt>
            <c:idx val="0"/>
            <c:spPr>
              <a:gradFill>
                <a:gsLst>
                  <a:gs pos="0">
                    <a:schemeClr val="accent4">
                      <a:lumMod val="40000"/>
                      <a:lumOff val="60000"/>
                    </a:schemeClr>
                  </a:gs>
                  <a:gs pos="100000">
                    <a:schemeClr val="accent4"/>
                  </a:gs>
                </a:gsLst>
                <a:lin ang="5400000" scaled="0"/>
              </a:gradFill>
              <a:effectLst/>
              <a:scene3d>
                <a:camera prst="orthographicFront"/>
                <a:lightRig rig="balanced" dir="t">
                  <a:rot lat="0" lon="0" rev="8700000"/>
                </a:lightRig>
              </a:scene3d>
              <a:sp3d>
                <a:bevelT w="190500" h="38100"/>
              </a:sp3d>
            </c:spPr>
          </c:dPt>
          <c:dPt>
            <c:idx val="1"/>
            <c:spPr>
              <a:gradFill>
                <a:gsLst>
                  <a:gs pos="0">
                    <a:schemeClr val="accent1">
                      <a:lumMod val="60000"/>
                      <a:lumOff val="40000"/>
                    </a:schemeClr>
                  </a:gs>
                  <a:gs pos="0">
                    <a:schemeClr val="accent1">
                      <a:lumMod val="40000"/>
                      <a:lumOff val="60000"/>
                    </a:schemeClr>
                  </a:gs>
                  <a:gs pos="100000">
                    <a:schemeClr val="accent1"/>
                  </a:gs>
                </a:gsLst>
                <a:lin ang="5400000" scaled="0"/>
              </a:gradFill>
              <a:effectLst/>
              <a:scene3d>
                <a:camera prst="orthographicFront"/>
                <a:lightRig rig="balanced" dir="t">
                  <a:rot lat="0" lon="0" rev="8700000"/>
                </a:lightRig>
              </a:scene3d>
              <a:sp3d>
                <a:bevelT w="190500" h="38100"/>
              </a:sp3d>
            </c:spPr>
          </c:dPt>
          <c:dLbls>
            <c:dLbl>
              <c:idx val="0"/>
              <c:numFmt formatCode="#,##0\ [$€-407]" sourceLinked="0"/>
              <c:spPr/>
              <c:txPr>
                <a:bodyPr/>
                <a:lstStyle/>
                <a:p>
                  <a:pPr>
                    <a:defRPr sz="1200">
                      <a:solidFill>
                        <a:schemeClr val="bg1"/>
                      </a:solidFill>
                    </a:defRPr>
                  </a:pPr>
                  <a:endParaRPr lang="de-DE"/>
                </a:p>
              </c:txPr>
            </c:dLbl>
            <c:dLbl>
              <c:idx val="1"/>
              <c:numFmt formatCode="#,##0\ [$€-407]" sourceLinked="0"/>
              <c:spPr/>
              <c:txPr>
                <a:bodyPr/>
                <a:lstStyle/>
                <a:p>
                  <a:pPr>
                    <a:defRPr sz="1200">
                      <a:solidFill>
                        <a:schemeClr val="bg1"/>
                      </a:solidFill>
                    </a:defRPr>
                  </a:pPr>
                  <a:endParaRPr lang="de-DE"/>
                </a:p>
              </c:txPr>
            </c:dLbl>
            <c:txPr>
              <a:bodyPr/>
              <a:lstStyle/>
              <a:p>
                <a:pPr>
                  <a:defRPr sz="1200">
                    <a:solidFill>
                      <a:schemeClr val="bg1"/>
                    </a:solidFill>
                  </a:defRPr>
                </a:pPr>
                <a:endParaRPr lang="de-DE"/>
              </a:p>
            </c:txPr>
            <c:showVal val="1"/>
          </c:dLbls>
          <c:cat>
            <c:strLit>
              <c:ptCount val="2"/>
              <c:pt idx="0">
                <c:v>Einkommen</c:v>
              </c:pt>
              <c:pt idx="1">
                <c:v>Ausgaben</c:v>
              </c:pt>
            </c:strLit>
          </c:cat>
          <c:val>
            <c:numLit>
              <c:formatCode>General</c:formatCode>
              <c:ptCount val="2"/>
              <c:pt idx="0">
                <c:v>2750</c:v>
              </c:pt>
              <c:pt idx="1">
                <c:v>1770</c:v>
              </c:pt>
            </c:numLit>
          </c:val>
        </c:ser>
        <c:dLbls/>
        <c:gapWidth val="57"/>
        <c:axId val="67086208"/>
        <c:axId val="67087744"/>
      </c:barChart>
      <c:catAx>
        <c:axId val="67086208"/>
        <c:scaling>
          <c:orientation val="minMax"/>
        </c:scaling>
        <c:axPos val="b"/>
        <c:numFmt formatCode="&quot;$&quot;#,##0_);[Red]\(&quot;$&quot;#,##0\)" sourceLinked="1"/>
        <c:tickLblPos val="nextTo"/>
        <c:txPr>
          <a:bodyPr/>
          <a:lstStyle/>
          <a:p>
            <a:pPr>
              <a:defRPr sz="1200">
                <a:solidFill>
                  <a:schemeClr val="bg1">
                    <a:lumMod val="50000"/>
                  </a:schemeClr>
                </a:solidFill>
                <a:latin typeface="+mj-lt"/>
              </a:defRPr>
            </a:pPr>
            <a:endParaRPr lang="de-DE"/>
          </a:p>
        </c:txPr>
        <c:crossAx val="67087744"/>
        <c:crosses val="autoZero"/>
        <c:auto val="1"/>
        <c:lblAlgn val="ctr"/>
        <c:lblOffset val="100"/>
      </c:catAx>
      <c:valAx>
        <c:axId val="67087744"/>
        <c:scaling>
          <c:orientation val="minMax"/>
          <c:min val="0"/>
        </c:scaling>
        <c:axPos val="l"/>
        <c:numFmt formatCode="#,##0\ [$€-407]_);[Red]\(#,##0\ [$€-407]\)" sourceLinked="0"/>
        <c:tickLblPos val="nextTo"/>
        <c:txPr>
          <a:bodyPr/>
          <a:lstStyle/>
          <a:p>
            <a:pPr>
              <a:defRPr sz="1200">
                <a:solidFill>
                  <a:schemeClr val="bg1">
                    <a:lumMod val="50000"/>
                  </a:schemeClr>
                </a:solidFill>
                <a:latin typeface="+mj-lt"/>
              </a:defRPr>
            </a:pPr>
            <a:endParaRPr lang="de-DE"/>
          </a:p>
        </c:txPr>
        <c:crossAx val="67086208"/>
        <c:crosses val="autoZero"/>
        <c:crossBetween val="between"/>
        <c:majorUnit val="500"/>
        <c:minorUnit val="100"/>
      </c:valAx>
      <c:spPr>
        <a:noFill/>
        <a:ln>
          <a:noFill/>
        </a:ln>
        <a:scene3d>
          <a:camera prst="orthographicFront"/>
          <a:lightRig rig="threePt" dir="t"/>
        </a:scene3d>
        <a:sp3d>
          <a:bevelT w="190500" h="38100"/>
        </a:sp3d>
      </c:spPr>
    </c:plotArea>
    <c:plotVisOnly val="1"/>
    <c:dispBlanksAs val="gap"/>
  </c:chart>
  <c:spPr>
    <a:noFill/>
    <a:ln>
      <a:noFill/>
    </a:ln>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483659</xdr:colOff>
      <xdr:row>4</xdr:row>
      <xdr:rowOff>143933</xdr:rowOff>
    </xdr:from>
    <xdr:to>
      <xdr:col>9</xdr:col>
      <xdr:colOff>994834</xdr:colOff>
      <xdr:row>15</xdr:row>
      <xdr:rowOff>83609</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21167</xdr:colOff>
      <xdr:row>23</xdr:row>
      <xdr:rowOff>11908</xdr:rowOff>
    </xdr:from>
    <xdr:to>
      <xdr:col>2</xdr:col>
      <xdr:colOff>762004</xdr:colOff>
      <xdr:row>32</xdr:row>
      <xdr:rowOff>166691</xdr:rowOff>
    </xdr:to>
    <xdr:sp macro="" textlink="">
      <xdr:nvSpPr>
        <xdr:cNvPr id="6" name="Rounded Rectangular Callout 5"/>
        <xdr:cNvSpPr/>
      </xdr:nvSpPr>
      <xdr:spPr>
        <a:xfrm rot="5400000" flipV="1">
          <a:off x="558272" y="6701897"/>
          <a:ext cx="2000252" cy="2312462"/>
        </a:xfrm>
        <a:prstGeom prst="wedgeRoundRectCallout">
          <a:avLst>
            <a:gd name="adj1" fmla="val -75452"/>
            <a:gd name="adj2" fmla="val 46437"/>
            <a:gd name="adj3" fmla="val 16667"/>
          </a:avLst>
        </a:prstGeom>
        <a:effectLst>
          <a:outerShdw blurRad="40000" dist="23000" dir="5400000" rotWithShape="0">
            <a:srgbClr val="000000">
              <a:alpha val="35000"/>
            </a:srgbClr>
          </a:outerShdw>
        </a:effectLst>
      </xdr:spPr>
      <xdr:style>
        <a:lnRef idx="0">
          <a:schemeClr val="accent3"/>
        </a:lnRef>
        <a:fillRef idx="1002">
          <a:schemeClr val="lt2"/>
        </a:fillRef>
        <a:effectRef idx="3">
          <a:schemeClr val="accent3"/>
        </a:effectRef>
        <a:fontRef idx="minor">
          <a:schemeClr val="lt1"/>
        </a:fontRef>
      </xdr:style>
      <xdr:txBody>
        <a:bodyPr vertOverflow="clip" horzOverflow="clip" vert="vert"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rgbClr val="D6ECFF">
                  <a:lumMod val="10000"/>
                </a:srgbClr>
              </a:solidFill>
              <a:effectLst/>
              <a:uLnTx/>
              <a:uFillTx/>
              <a:latin typeface="+mn-lt"/>
              <a:ea typeface="+mn-ea"/>
              <a:cs typeface="+mn-cs"/>
            </a:rPr>
            <a:t>Zum Hinzufügen einer neuen Zeile zu einer Tabelle wählen Sie die Zelle oberhalb des Gesamtbetrags aus, und drücken Sie dann die Tabulatortaste. Zum Löschen dieser Anweisungen wählen Sie diese Form aus, und drücken Sie dann auf ENTF.</a:t>
          </a:r>
        </a:p>
      </xdr:txBody>
    </xdr:sp>
    <xdr:clientData fPrintsWithSheet="0"/>
  </xdr:twoCellAnchor>
</xdr:wsDr>
</file>

<file path=xl/tables/table1.xml><?xml version="1.0" encoding="utf-8"?>
<table xmlns="http://schemas.openxmlformats.org/spreadsheetml/2006/main" id="4" name="MonthlyIncome" displayName="MonthlyIncome" ref="B18:C23" totalsRowCount="1" dataDxfId="19" totalsRowDxfId="18">
  <autoFilter ref="B18:C22"/>
  <tableColumns count="2">
    <tableColumn id="1" name="Posten" totalsRowLabel="Summe" dataDxfId="17" totalsRowDxfId="16"/>
    <tableColumn id="2" name="Betrag" totalsRowFunction="sum" dataDxfId="15" totalsRowDxfId="14"/>
  </tableColumns>
  <tableStyleInfo name="Table Style 1" showFirstColumn="0" showLastColumn="0" showRowStripes="1" showColumnStripes="0"/>
</table>
</file>

<file path=xl/tables/table2.xml><?xml version="1.0" encoding="utf-8"?>
<table xmlns="http://schemas.openxmlformats.org/spreadsheetml/2006/main" id="5" name="MonthlyExpenses" displayName="MonthlyExpenses" ref="E18:F30" totalsRowCount="1" dataDxfId="13" totalsRowDxfId="12">
  <autoFilter ref="E18:F29"/>
  <tableColumns count="2">
    <tableColumn id="1" name="Posten" totalsRowLabel="Summe" dataDxfId="11" totalsRowDxfId="10"/>
    <tableColumn id="2" name="Betrag" totalsRowFunction="sum" dataDxfId="9" totalsRowDxfId="8"/>
  </tableColumns>
  <tableStyleInfo name="Table Style 1" showFirstColumn="0" showLastColumn="0" showRowStripes="1" showColumnStripes="0"/>
</table>
</file>

<file path=xl/tables/table3.xml><?xml version="1.0" encoding="utf-8"?>
<table xmlns="http://schemas.openxmlformats.org/spreadsheetml/2006/main" id="6" name="SemesterExpenses" displayName="SemesterExpenses" ref="H18:J25" totalsRowCount="1" dataDxfId="7" totalsRowDxfId="6">
  <autoFilter ref="H18:J24"/>
  <tableColumns count="3">
    <tableColumn id="1" name="Posten" totalsRowLabel="Summe" dataDxfId="5" totalsRowDxfId="4"/>
    <tableColumn id="2" name="Betrag" totalsRowFunction="sum" dataDxfId="3" totalsRowDxfId="2"/>
    <tableColumn id="3" name="Pro Monat" totalsRowFunction="sum" dataDxfId="1" totalsRowDxfId="0">
      <calculatedColumnFormula>SemesterExpenses[[#This Row],[Betrag]]/4</calculatedColumnFormula>
    </tableColumn>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sheetPr>
    <pageSetUpPr fitToPage="1"/>
  </sheetPr>
  <dimension ref="A1:J30"/>
  <sheetViews>
    <sheetView showGridLines="0" tabSelected="1" zoomScale="80" zoomScaleNormal="80" workbookViewId="0">
      <selection activeCell="B2" sqref="B2:I3"/>
    </sheetView>
  </sheetViews>
  <sheetFormatPr baseColWidth="10" defaultColWidth="9" defaultRowHeight="16.5"/>
  <cols>
    <col min="1" max="1" width="5" style="5" customWidth="1"/>
    <col min="2" max="2" width="22.625" style="5" customWidth="1"/>
    <col min="3" max="3" width="11.625" style="5" customWidth="1"/>
    <col min="4" max="4" width="4.625" style="5" customWidth="1"/>
    <col min="5" max="5" width="20.625" style="5" customWidth="1"/>
    <col min="6" max="6" width="11.625" style="5" customWidth="1"/>
    <col min="7" max="7" width="4.625" style="5" customWidth="1"/>
    <col min="8" max="8" width="20.625" style="5" customWidth="1"/>
    <col min="9" max="9" width="11.625" style="5" customWidth="1"/>
    <col min="10" max="10" width="14.125" style="5" bestFit="1" customWidth="1"/>
    <col min="11" max="11" width="5" style="5" customWidth="1"/>
    <col min="12" max="16384" width="9" style="5"/>
  </cols>
  <sheetData>
    <row r="1" spans="1:9">
      <c r="A1" s="5" t="s">
        <v>2</v>
      </c>
    </row>
    <row r="2" spans="1:9" ht="39.75" customHeight="1">
      <c r="A2" s="4"/>
      <c r="B2" s="31" t="s">
        <v>3</v>
      </c>
      <c r="C2" s="31"/>
      <c r="D2" s="31"/>
      <c r="E2" s="31"/>
      <c r="F2" s="31"/>
      <c r="G2" s="31"/>
      <c r="H2" s="31"/>
      <c r="I2" s="31"/>
    </row>
    <row r="3" spans="1:9" ht="33.75" customHeight="1">
      <c r="A3" s="4"/>
      <c r="B3" s="31"/>
      <c r="C3" s="31"/>
      <c r="D3" s="31"/>
      <c r="E3" s="31"/>
      <c r="F3" s="31"/>
      <c r="G3" s="31"/>
      <c r="H3" s="31"/>
      <c r="I3" s="31"/>
    </row>
    <row r="4" spans="1:9" ht="24" customHeight="1">
      <c r="A4" s="14"/>
      <c r="B4" s="16" t="s">
        <v>4</v>
      </c>
      <c r="C4" s="16"/>
      <c r="E4" s="6"/>
      <c r="F4" s="6"/>
      <c r="H4" s="6"/>
      <c r="I4" s="6"/>
    </row>
    <row r="5" spans="1:9" ht="37.5" customHeight="1">
      <c r="A5" s="15"/>
      <c r="B5" s="36">
        <f>B12/B9</f>
        <v>0.64363636363636367</v>
      </c>
      <c r="C5" s="36"/>
      <c r="D5" s="1"/>
      <c r="E5" s="7"/>
      <c r="F5" s="7"/>
      <c r="G5" s="1"/>
      <c r="H5" s="7"/>
      <c r="I5" s="7"/>
    </row>
    <row r="6" spans="1:9" ht="22.5" customHeight="1">
      <c r="A6" s="15"/>
      <c r="B6" s="33">
        <f>IF(B12&gt;B9,B9,B12)</f>
        <v>1770</v>
      </c>
      <c r="C6" s="34"/>
      <c r="D6" s="1"/>
      <c r="E6" s="7"/>
      <c r="F6" s="7"/>
      <c r="G6" s="1"/>
      <c r="H6" s="7"/>
      <c r="I6" s="7"/>
    </row>
    <row r="7" spans="1:9" ht="17.25">
      <c r="A7" s="7"/>
      <c r="B7" s="7"/>
      <c r="C7" s="8"/>
      <c r="D7" s="1"/>
      <c r="E7" s="9"/>
      <c r="F7" s="10"/>
      <c r="G7" s="2"/>
      <c r="H7" s="9"/>
      <c r="I7" s="10"/>
    </row>
    <row r="8" spans="1:9" ht="18">
      <c r="A8" s="7"/>
      <c r="B8" s="35" t="s">
        <v>5</v>
      </c>
      <c r="C8" s="35"/>
      <c r="D8" s="1"/>
      <c r="E8" s="9"/>
      <c r="F8" s="10"/>
      <c r="G8" s="2"/>
      <c r="H8" s="9"/>
      <c r="I8" s="10"/>
    </row>
    <row r="9" spans="1:9" ht="34.5">
      <c r="A9" s="7"/>
      <c r="B9" s="24">
        <f>MonthlyIncome[[#Totals],[Betrag]]</f>
        <v>2750</v>
      </c>
      <c r="C9" s="8"/>
      <c r="D9" s="1"/>
      <c r="E9" s="9"/>
      <c r="F9" s="10"/>
      <c r="G9" s="2"/>
      <c r="H9" s="9"/>
      <c r="I9" s="10"/>
    </row>
    <row r="10" spans="1:9" ht="17.25">
      <c r="A10" s="7"/>
      <c r="B10" s="7"/>
      <c r="C10" s="8"/>
      <c r="D10" s="1"/>
      <c r="E10" s="9"/>
      <c r="F10" s="10"/>
      <c r="G10" s="2"/>
      <c r="H10" s="9"/>
      <c r="I10" s="10"/>
    </row>
    <row r="11" spans="1:9" ht="18">
      <c r="A11" s="11"/>
      <c r="B11" s="35" t="s">
        <v>6</v>
      </c>
      <c r="C11" s="35"/>
      <c r="D11" s="1"/>
      <c r="E11" s="9"/>
      <c r="F11" s="10"/>
      <c r="G11" s="2"/>
      <c r="H11" s="9"/>
      <c r="I11" s="10"/>
    </row>
    <row r="12" spans="1:9" ht="34.5">
      <c r="B12" s="24">
        <f>MonthlyExpenses[[#Totals],[Betrag]]+SemesterExpenses[[#Totals],[Pro Monat]]</f>
        <v>1770</v>
      </c>
      <c r="E12" s="9"/>
      <c r="F12" s="10"/>
      <c r="G12" s="2"/>
      <c r="H12" s="9"/>
      <c r="I12" s="10"/>
    </row>
    <row r="13" spans="1:9" ht="17.25">
      <c r="E13" s="9"/>
      <c r="F13" s="10"/>
      <c r="G13" s="2"/>
      <c r="H13" s="12"/>
      <c r="I13" s="13"/>
    </row>
    <row r="14" spans="1:9" ht="18">
      <c r="B14" s="35" t="s">
        <v>7</v>
      </c>
      <c r="C14" s="35"/>
      <c r="E14" s="9"/>
      <c r="F14" s="10"/>
      <c r="G14" s="2"/>
    </row>
    <row r="15" spans="1:9" ht="34.5">
      <c r="B15" s="24">
        <f>B9-B12</f>
        <v>980</v>
      </c>
      <c r="E15" s="9"/>
      <c r="F15" s="10"/>
      <c r="G15" s="2"/>
    </row>
    <row r="16" spans="1:9" ht="30.75" customHeight="1">
      <c r="E16" s="9"/>
      <c r="F16" s="10"/>
      <c r="G16" s="2"/>
    </row>
    <row r="17" spans="1:10" ht="30" customHeight="1">
      <c r="A17" s="6"/>
      <c r="B17" s="35" t="s">
        <v>8</v>
      </c>
      <c r="C17" s="35"/>
      <c r="E17" s="35" t="s">
        <v>9</v>
      </c>
      <c r="F17" s="35"/>
      <c r="H17" s="35" t="s">
        <v>10</v>
      </c>
      <c r="I17" s="35"/>
    </row>
    <row r="18" spans="1:10" ht="15.95" customHeight="1">
      <c r="A18" s="7"/>
      <c r="B18" s="17" t="s">
        <v>11</v>
      </c>
      <c r="C18" s="18" t="s">
        <v>12</v>
      </c>
      <c r="D18" s="1"/>
      <c r="E18" s="17" t="s">
        <v>11</v>
      </c>
      <c r="F18" s="18" t="s">
        <v>12</v>
      </c>
      <c r="G18" s="1"/>
      <c r="H18" s="17" t="s">
        <v>11</v>
      </c>
      <c r="I18" s="18" t="s">
        <v>12</v>
      </c>
      <c r="J18" s="21" t="s">
        <v>13</v>
      </c>
    </row>
    <row r="19" spans="1:10" ht="15.95" customHeight="1">
      <c r="A19" s="7"/>
      <c r="B19" s="17" t="s">
        <v>14</v>
      </c>
      <c r="C19" s="25">
        <v>1500</v>
      </c>
      <c r="D19" s="1"/>
      <c r="E19" s="19" t="s">
        <v>19</v>
      </c>
      <c r="F19" s="25">
        <v>20</v>
      </c>
      <c r="G19" s="2"/>
      <c r="H19" s="19" t="s">
        <v>30</v>
      </c>
      <c r="I19" s="27">
        <v>750</v>
      </c>
      <c r="J19" s="28">
        <f>SemesterExpenses[[#This Row],[Betrag]]/4</f>
        <v>187.5</v>
      </c>
    </row>
    <row r="20" spans="1:10" ht="15.95" customHeight="1">
      <c r="A20" s="7"/>
      <c r="B20" s="17" t="s">
        <v>15</v>
      </c>
      <c r="C20" s="25">
        <v>500</v>
      </c>
      <c r="D20" s="1"/>
      <c r="E20" s="19" t="s">
        <v>20</v>
      </c>
      <c r="F20" s="25">
        <v>50</v>
      </c>
      <c r="G20" s="2"/>
      <c r="H20" s="19" t="s">
        <v>31</v>
      </c>
      <c r="I20" s="27">
        <v>250</v>
      </c>
      <c r="J20" s="28">
        <f>SemesterExpenses[[#This Row],[Betrag]]/4</f>
        <v>62.5</v>
      </c>
    </row>
    <row r="21" spans="1:10" ht="15.95" customHeight="1">
      <c r="A21" s="7"/>
      <c r="B21" s="17" t="s">
        <v>16</v>
      </c>
      <c r="C21" s="25">
        <v>500</v>
      </c>
      <c r="D21" s="1"/>
      <c r="E21" s="19" t="s">
        <v>21</v>
      </c>
      <c r="F21" s="25">
        <v>75</v>
      </c>
      <c r="G21" s="2"/>
      <c r="H21" s="19" t="s">
        <v>32</v>
      </c>
      <c r="I21" s="27">
        <v>500</v>
      </c>
      <c r="J21" s="28">
        <f>SemesterExpenses[[#This Row],[Betrag]]/4</f>
        <v>125</v>
      </c>
    </row>
    <row r="22" spans="1:10" ht="15.95" customHeight="1">
      <c r="A22" s="7"/>
      <c r="B22" s="17" t="s">
        <v>17</v>
      </c>
      <c r="C22" s="25">
        <v>250</v>
      </c>
      <c r="D22" s="1"/>
      <c r="E22" s="19" t="s">
        <v>22</v>
      </c>
      <c r="F22" s="25">
        <v>250</v>
      </c>
      <c r="G22" s="2"/>
      <c r="H22" s="19" t="s">
        <v>33</v>
      </c>
      <c r="I22" s="27">
        <v>0</v>
      </c>
      <c r="J22" s="28">
        <f>SemesterExpenses[[#This Row],[Betrag]]/4</f>
        <v>0</v>
      </c>
    </row>
    <row r="23" spans="1:10" ht="15.95" customHeight="1">
      <c r="A23" s="11"/>
      <c r="B23" s="22" t="s">
        <v>18</v>
      </c>
      <c r="C23" s="26">
        <f>SUBTOTAL(109,[Betrag])</f>
        <v>2750</v>
      </c>
      <c r="D23" s="1"/>
      <c r="E23" s="19" t="s">
        <v>23</v>
      </c>
      <c r="F23" s="25">
        <v>50</v>
      </c>
      <c r="G23" s="2"/>
      <c r="H23" s="19" t="s">
        <v>34</v>
      </c>
      <c r="I23" s="27">
        <v>0</v>
      </c>
      <c r="J23" s="28">
        <f>SemesterExpenses[[#This Row],[Betrag]]/4</f>
        <v>0</v>
      </c>
    </row>
    <row r="24" spans="1:10" ht="15.95" customHeight="1">
      <c r="E24" s="19" t="s">
        <v>24</v>
      </c>
      <c r="F24" s="25">
        <v>500</v>
      </c>
      <c r="G24" s="2"/>
      <c r="H24" s="19" t="s">
        <v>35</v>
      </c>
      <c r="I24" s="27">
        <v>0</v>
      </c>
      <c r="J24" s="28">
        <f>SemesterExpenses[[#This Row],[Betrag]]/4</f>
        <v>0</v>
      </c>
    </row>
    <row r="25" spans="1:10" ht="15.95" customHeight="1">
      <c r="E25" s="19" t="s">
        <v>25</v>
      </c>
      <c r="F25" s="25">
        <v>275</v>
      </c>
      <c r="G25" s="2"/>
      <c r="H25" s="23" t="s">
        <v>18</v>
      </c>
      <c r="I25" s="29">
        <f>SUBTOTAL(109,[Betrag])</f>
        <v>1500</v>
      </c>
      <c r="J25" s="30">
        <f>SUBTOTAL(109,[Pro Monat])</f>
        <v>375</v>
      </c>
    </row>
    <row r="26" spans="1:10" ht="15.95" customHeight="1">
      <c r="E26" s="19" t="s">
        <v>26</v>
      </c>
      <c r="F26" s="25">
        <v>125</v>
      </c>
      <c r="G26" s="2"/>
      <c r="H26" s="32" t="s">
        <v>36</v>
      </c>
      <c r="I26" s="32"/>
    </row>
    <row r="27" spans="1:10" ht="15.95" customHeight="1">
      <c r="E27" s="19" t="s">
        <v>27</v>
      </c>
      <c r="F27" s="25">
        <v>50</v>
      </c>
      <c r="G27" s="2"/>
    </row>
    <row r="28" spans="1:10" ht="15.95" customHeight="1">
      <c r="E28" s="19" t="s">
        <v>28</v>
      </c>
      <c r="F28" s="25">
        <v>0</v>
      </c>
      <c r="G28" s="2"/>
    </row>
    <row r="29" spans="1:10" ht="15.95" customHeight="1">
      <c r="E29" s="19" t="s">
        <v>29</v>
      </c>
      <c r="F29" s="25">
        <v>0</v>
      </c>
      <c r="G29" s="2"/>
      <c r="H29" s="32"/>
      <c r="I29" s="32"/>
    </row>
    <row r="30" spans="1:10" ht="15.95" customHeight="1">
      <c r="E30" s="22" t="s">
        <v>18</v>
      </c>
      <c r="F30" s="26">
        <f>SUBTOTAL(109,[Betrag])</f>
        <v>1395</v>
      </c>
      <c r="G30" s="3"/>
    </row>
  </sheetData>
  <mergeCells count="11">
    <mergeCell ref="B2:I3"/>
    <mergeCell ref="H29:I29"/>
    <mergeCell ref="H26:I26"/>
    <mergeCell ref="B6:C6"/>
    <mergeCell ref="B17:C17"/>
    <mergeCell ref="E17:F17"/>
    <mergeCell ref="H17:I17"/>
    <mergeCell ref="B14:C14"/>
    <mergeCell ref="B11:C11"/>
    <mergeCell ref="B8:C8"/>
    <mergeCell ref="B5:C5"/>
  </mergeCells>
  <conditionalFormatting sqref="B6:C6">
    <cfRule type="dataBar" priority="1">
      <dataBar showValue="0">
        <cfvo type="num" val="0"/>
        <cfvo type="formula" val="$B$9"/>
        <color theme="6"/>
      </dataBar>
      <extLst>
        <ext xmlns:x14="http://schemas.microsoft.com/office/spreadsheetml/2009/9/main" uri="{B025F937-C7B1-47D3-B67F-A62EFF666E3E}">
          <x14:id>{89178D20-997E-41DD-BF2E-3A392DB5D2D0}</x14:id>
        </ext>
      </extLst>
    </cfRule>
  </conditionalFormatting>
  <printOptions horizontalCentered="1" verticalCentered="1"/>
  <pageMargins left="0.2" right="0.2" top="0.25" bottom="0.25" header="0" footer="0"/>
  <pageSetup scale="95" orientation="landscape" r:id="rId1"/>
  <drawing r:id="rId2"/>
  <tableParts count="3">
    <tablePart r:id="rId3"/>
    <tablePart r:id="rId4"/>
    <tablePart r:id="rId5"/>
  </tableParts>
  <extLst>
    <ext xmlns:x14="http://schemas.microsoft.com/office/spreadsheetml/2009/9/main" uri="{78C0D931-6437-407d-A8EE-F0AAD7539E65}">
      <x14:conditionalFormattings>
        <x14:conditionalFormatting xmlns:xm="http://schemas.microsoft.com/office/excel/2006/main">
          <x14:cfRule type="dataBar" id="{89178D20-997E-41DD-BF2E-3A392DB5D2D0}">
            <x14:dataBar minLength="0" maxLength="100">
              <x14:cfvo type="num">
                <xm:f>0</xm:f>
              </x14:cfvo>
              <x14:cfvo type="formula">
                <xm:f>$B$9</xm:f>
              </x14:cfvo>
              <x14:negativeFillColor rgb="FFFF0000"/>
              <x14:axisColor rgb="FF000000"/>
            </x14:dataBar>
          </x14:cfRule>
          <xm:sqref>B6:C6</xm:sqref>
        </x14:conditionalFormatting>
      </x14:conditionalFormattings>
    </ext>
  </extLst>
</worksheet>
</file>

<file path=xl/worksheets/sheet2.xml><?xml version="1.0" encoding="utf-8"?>
<worksheet xmlns="http://schemas.openxmlformats.org/spreadsheetml/2006/main" xmlns:r="http://schemas.openxmlformats.org/officeDocument/2006/relationships">
  <dimension ref="A2:B3"/>
  <sheetViews>
    <sheetView workbookViewId="0">
      <selection activeCell="A2" sqref="A2:B2"/>
    </sheetView>
  </sheetViews>
  <sheetFormatPr baseColWidth="10" defaultColWidth="9" defaultRowHeight="16.5"/>
  <cols>
    <col min="1" max="1" width="9.375" bestFit="1" customWidth="1"/>
  </cols>
  <sheetData>
    <row r="2" spans="1:2">
      <c r="A2" t="s">
        <v>0</v>
      </c>
      <c r="B2" s="20">
        <f>'Mein Studienbudget'!B9</f>
        <v>2750</v>
      </c>
    </row>
    <row r="3" spans="1:2">
      <c r="A3" t="s">
        <v>1</v>
      </c>
      <c r="B3" s="20">
        <f>'Mein Studienbudget'!B12</f>
        <v>1770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7EA4D396-6ACA-49FC-8250-7E9B8633CB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Mein Studienbudget</vt:lpstr>
      <vt:lpstr>chartdata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dc:creator>
  <cp:lastModifiedBy>Jana</cp:lastModifiedBy>
  <cp:lastPrinted>2011-03-03T15:40:59Z</cp:lastPrinted>
  <dcterms:created xsi:type="dcterms:W3CDTF">2011-09-16T18:47:38Z</dcterms:created>
  <dcterms:modified xsi:type="dcterms:W3CDTF">2011-09-16T18:47:38Z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TC023473749991</vt:lpwstr>
  </property>
</Properties>
</file>