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8510" windowHeight="11760"/>
  </bookViews>
  <sheets>
    <sheet name="Ausgaben" sheetId="1" r:id="rId1"/>
    <sheet name="Einnahmen" sheetId="2" r:id="rId2"/>
    <sheet name="Übersicht über Gewinne&amp;Verluste" sheetId="3" r:id="rId3"/>
  </sheets>
  <definedNames>
    <definedName name="_xlnm.Print_Area" localSheetId="0">Ausgaben!$A$1:$G$33</definedName>
  </definedNames>
  <calcPr calcId="125725" calcMode="manual"/>
</workbook>
</file>

<file path=xl/calcChain.xml><?xml version="1.0" encoding="utf-8"?>
<calcChain xmlns="http://schemas.openxmlformats.org/spreadsheetml/2006/main">
  <c r="G8" i="2"/>
  <c r="G11" s="1"/>
  <c r="G9"/>
  <c r="G10"/>
  <c r="G15"/>
  <c r="G18" s="1"/>
  <c r="G16"/>
  <c r="G17"/>
  <c r="G22"/>
  <c r="G25" s="1"/>
  <c r="G23"/>
  <c r="G24"/>
  <c r="G29"/>
  <c r="G30"/>
  <c r="G31"/>
  <c r="G32"/>
  <c r="G33"/>
  <c r="C12" i="1"/>
  <c r="C20"/>
  <c r="C26"/>
  <c r="C33"/>
  <c r="G12"/>
  <c r="G20"/>
  <c r="G25"/>
  <c r="G4"/>
  <c r="C7" i="3" s="1"/>
  <c r="F8" i="2"/>
  <c r="F9"/>
  <c r="F10"/>
  <c r="F11"/>
  <c r="F15"/>
  <c r="F16"/>
  <c r="F17"/>
  <c r="F18"/>
  <c r="F22"/>
  <c r="F23"/>
  <c r="F24"/>
  <c r="F25"/>
  <c r="F29"/>
  <c r="F30"/>
  <c r="F33" s="1"/>
  <c r="F4" s="1"/>
  <c r="B6" i="3" s="1"/>
  <c r="F31" i="2"/>
  <c r="F32"/>
  <c r="B12" i="1"/>
  <c r="F4" s="1"/>
  <c r="B7" i="3" s="1"/>
  <c r="B20" i="1"/>
  <c r="B26"/>
  <c r="B33"/>
  <c r="F12"/>
  <c r="F20"/>
  <c r="F25"/>
  <c r="G4" i="2" l="1"/>
  <c r="C6" i="3" s="1"/>
  <c r="C9" s="1"/>
  <c r="B9"/>
</calcChain>
</file>

<file path=xl/sharedStrings.xml><?xml version="1.0" encoding="utf-8"?>
<sst xmlns="http://schemas.openxmlformats.org/spreadsheetml/2006/main" count="83" uniqueCount="59">
  <si>
    <t>Ausgaben</t>
  </si>
  <si>
    <t>Geschätzt</t>
  </si>
  <si>
    <t>Ist</t>
  </si>
  <si>
    <t>Gesamtbetrag</t>
  </si>
  <si>
    <t>Veranstaltungsort</t>
  </si>
  <si>
    <t>Erfrischungen</t>
  </si>
  <si>
    <t>Miete für Räumlichkeiten/Saal</t>
  </si>
  <si>
    <t>Mahlzeiten</t>
  </si>
  <si>
    <t>Personal am Veranstaltungsort</t>
  </si>
  <si>
    <t>Getränke</t>
  </si>
  <si>
    <t>Ausstattung</t>
  </si>
  <si>
    <t>Tischwäsche</t>
  </si>
  <si>
    <t>Tische und Stühle</t>
  </si>
  <si>
    <t>Personal und Gratifikationen</t>
  </si>
  <si>
    <t>Summe</t>
  </si>
  <si>
    <t>Dekorationen</t>
  </si>
  <si>
    <t>Tagesordnung</t>
  </si>
  <si>
    <t>Blumen</t>
  </si>
  <si>
    <t>Unterhaltungskünstler</t>
  </si>
  <si>
    <t>Kerzen</t>
  </si>
  <si>
    <t>Lautsprecher</t>
  </si>
  <si>
    <t>Beleuchtung</t>
  </si>
  <si>
    <t>Anfahrt</t>
  </si>
  <si>
    <t>Luftballons</t>
  </si>
  <si>
    <t>Hotel</t>
  </si>
  <si>
    <t>Papierbedarf</t>
  </si>
  <si>
    <t>Andere</t>
  </si>
  <si>
    <t>Werbung</t>
  </si>
  <si>
    <t>Gewinne</t>
  </si>
  <si>
    <t>Grafische Erzeugnisse</t>
  </si>
  <si>
    <t>Schleifchen/Plaketten/Pokale</t>
  </si>
  <si>
    <t>Fotokopien/Druck</t>
  </si>
  <si>
    <t>Geschenke</t>
  </si>
  <si>
    <t>Porto</t>
  </si>
  <si>
    <t>Verschiedenes</t>
  </si>
  <si>
    <t>Telefon</t>
  </si>
  <si>
    <t>Transport</t>
  </si>
  <si>
    <t>Briefpapier</t>
  </si>
  <si>
    <t>Faxdienste</t>
  </si>
  <si>
    <t>Veranstaltungsbudget für [Veranstaltung]</t>
  </si>
  <si>
    <t>Einnahmen</t>
  </si>
  <si>
    <t>Gesamteinnahmen</t>
  </si>
  <si>
    <t>Eintritt</t>
  </si>
  <si>
    <t>Erwachsene:</t>
  </si>
  <si>
    <t>Kinder:</t>
  </si>
  <si>
    <t>Andere:</t>
  </si>
  <si>
    <t>Werbung im Programm</t>
  </si>
  <si>
    <t>Deckblätter (Stück)</t>
  </si>
  <si>
    <t>Halbe Seiten (Stück)</t>
  </si>
  <si>
    <t>Viertelseiten (Stück)</t>
  </si>
  <si>
    <t>Aussteller/Lieferanten</t>
  </si>
  <si>
    <t>Große Stände (pro Einheit)</t>
  </si>
  <si>
    <t>Mittlere Stände (pro Einheit)</t>
  </si>
  <si>
    <t>Kleine Stände (pro Einheit)</t>
  </si>
  <si>
    <t>Verkauf von Artikeln</t>
  </si>
  <si>
    <t>Artikel (Stück):</t>
  </si>
  <si>
    <t>Übersicht über Gewinne/Verluste</t>
  </si>
  <si>
    <t>Gesamtausgaben</t>
  </si>
  <si>
    <t>Gesamtgewinn (oder -verlust)</t>
  </si>
</sst>
</file>

<file path=xl/styles.xml><?xml version="1.0" encoding="utf-8"?>
<styleSheet xmlns="http://schemas.openxmlformats.org/spreadsheetml/2006/main">
  <numFmts count="1">
    <numFmt numFmtId="170" formatCode="#,##0.00\ [$€-407]"/>
  </numFmts>
  <fonts count="18">
    <font>
      <sz val="10"/>
      <name val="Arial"/>
    </font>
    <font>
      <sz val="10"/>
      <name val="Tahoma"/>
      <family val="2"/>
    </font>
    <font>
      <b/>
      <sz val="18"/>
      <color indexed="9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sz val="9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color indexed="62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10"/>
      </left>
      <right/>
      <top/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10"/>
      </left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6" fillId="2" borderId="2" xfId="0" applyFont="1" applyFill="1" applyBorder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6" fillId="2" borderId="3" xfId="0" applyFont="1" applyFill="1" applyBorder="1"/>
    <xf numFmtId="0" fontId="8" fillId="2" borderId="3" xfId="0" applyFont="1" applyFill="1" applyBorder="1"/>
    <xf numFmtId="0" fontId="9" fillId="0" borderId="0" xfId="0" applyFont="1" applyAlignment="1">
      <alignment horizontal="center"/>
    </xf>
    <xf numFmtId="0" fontId="8" fillId="2" borderId="2" xfId="0" applyFont="1" applyFill="1" applyBorder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9" xfId="0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4" fillId="0" borderId="0" xfId="0" applyFont="1"/>
    <xf numFmtId="170" fontId="1" fillId="0" borderId="0" xfId="0" applyNumberFormat="1" applyFont="1"/>
    <xf numFmtId="170" fontId="3" fillId="0" borderId="1" xfId="0" applyNumberFormat="1" applyFont="1" applyBorder="1"/>
    <xf numFmtId="170" fontId="1" fillId="0" borderId="1" xfId="0" applyNumberFormat="1" applyFont="1" applyBorder="1"/>
    <xf numFmtId="170" fontId="4" fillId="0" borderId="1" xfId="0" applyNumberFormat="1" applyFont="1" applyBorder="1"/>
    <xf numFmtId="170" fontId="5" fillId="0" borderId="0" xfId="0" applyNumberFormat="1" applyFont="1" applyAlignment="1">
      <alignment horizontal="right"/>
    </xf>
    <xf numFmtId="170" fontId="6" fillId="2" borderId="2" xfId="0" applyNumberFormat="1" applyFont="1" applyFill="1" applyBorder="1"/>
    <xf numFmtId="170" fontId="7" fillId="4" borderId="2" xfId="0" applyNumberFormat="1" applyFont="1" applyFill="1" applyBorder="1" applyAlignment="1">
      <alignment horizontal="right"/>
    </xf>
    <xf numFmtId="170" fontId="7" fillId="4" borderId="10" xfId="0" applyNumberFormat="1" applyFont="1" applyFill="1" applyBorder="1" applyAlignment="1">
      <alignment horizontal="right"/>
    </xf>
    <xf numFmtId="170" fontId="1" fillId="0" borderId="11" xfId="0" applyNumberFormat="1" applyFont="1" applyBorder="1"/>
    <xf numFmtId="170" fontId="5" fillId="0" borderId="0" xfId="0" applyNumberFormat="1" applyFont="1"/>
    <xf numFmtId="170" fontId="6" fillId="2" borderId="12" xfId="0" applyNumberFormat="1" applyFont="1" applyFill="1" applyBorder="1"/>
    <xf numFmtId="170" fontId="8" fillId="2" borderId="2" xfId="0" applyNumberFormat="1" applyFont="1" applyFill="1" applyBorder="1" applyAlignment="1">
      <alignment horizontal="right"/>
    </xf>
    <xf numFmtId="170" fontId="8" fillId="2" borderId="10" xfId="0" applyNumberFormat="1" applyFont="1" applyFill="1" applyBorder="1" applyAlignment="1">
      <alignment horizontal="right"/>
    </xf>
    <xf numFmtId="170" fontId="9" fillId="0" borderId="13" xfId="0" applyNumberFormat="1" applyFont="1" applyBorder="1"/>
    <xf numFmtId="170" fontId="9" fillId="0" borderId="6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14" xfId="0" applyNumberFormat="1" applyFont="1" applyBorder="1"/>
    <xf numFmtId="170" fontId="7" fillId="0" borderId="15" xfId="0" applyNumberFormat="1" applyFont="1" applyBorder="1"/>
    <xf numFmtId="170" fontId="7" fillId="5" borderId="8" xfId="0" applyNumberFormat="1" applyFont="1" applyFill="1" applyBorder="1"/>
    <xf numFmtId="170" fontId="7" fillId="5" borderId="16" xfId="0" applyNumberFormat="1" applyFont="1" applyFill="1" applyBorder="1"/>
    <xf numFmtId="170" fontId="7" fillId="5" borderId="8" xfId="0" applyNumberFormat="1" applyFont="1" applyFill="1" applyBorder="1" applyAlignment="1">
      <alignment horizontal="right"/>
    </xf>
    <xf numFmtId="170" fontId="7" fillId="5" borderId="16" xfId="0" applyNumberFormat="1" applyFont="1" applyFill="1" applyBorder="1" applyAlignment="1">
      <alignment horizontal="right"/>
    </xf>
    <xf numFmtId="170" fontId="10" fillId="0" borderId="1" xfId="0" applyNumberFormat="1" applyFont="1" applyBorder="1"/>
    <xf numFmtId="170" fontId="11" fillId="0" borderId="1" xfId="0" applyNumberFormat="1" applyFont="1" applyBorder="1"/>
    <xf numFmtId="170" fontId="12" fillId="0" borderId="0" xfId="0" applyNumberFormat="1" applyFont="1" applyAlignment="1">
      <alignment horizontal="right"/>
    </xf>
    <xf numFmtId="170" fontId="8" fillId="2" borderId="3" xfId="0" applyNumberFormat="1" applyFont="1" applyFill="1" applyBorder="1"/>
    <xf numFmtId="170" fontId="6" fillId="2" borderId="3" xfId="0" applyNumberFormat="1" applyFont="1" applyFill="1" applyBorder="1"/>
    <xf numFmtId="170" fontId="9" fillId="0" borderId="0" xfId="0" applyNumberFormat="1" applyFont="1"/>
    <xf numFmtId="170" fontId="8" fillId="2" borderId="2" xfId="0" applyNumberFormat="1" applyFont="1" applyFill="1" applyBorder="1"/>
    <xf numFmtId="170" fontId="7" fillId="0" borderId="0" xfId="0" applyNumberFormat="1" applyFont="1" applyAlignment="1">
      <alignment horizontal="right"/>
    </xf>
    <xf numFmtId="170" fontId="9" fillId="0" borderId="4" xfId="0" applyNumberFormat="1" applyFont="1" applyBorder="1"/>
    <xf numFmtId="170" fontId="9" fillId="0" borderId="0" xfId="0" applyNumberFormat="1" applyFont="1" applyAlignment="1">
      <alignment horizontal="right"/>
    </xf>
    <xf numFmtId="170" fontId="9" fillId="0" borderId="6" xfId="0" applyNumberFormat="1" applyFont="1" applyBorder="1"/>
    <xf numFmtId="170" fontId="9" fillId="0" borderId="11" xfId="0" applyNumberFormat="1" applyFont="1" applyBorder="1" applyAlignment="1">
      <alignment horizontal="right"/>
    </xf>
    <xf numFmtId="170" fontId="9" fillId="0" borderId="8" xfId="0" applyNumberFormat="1" applyFont="1" applyBorder="1"/>
    <xf numFmtId="170" fontId="9" fillId="0" borderId="11" xfId="0" applyNumberFormat="1" applyFont="1" applyBorder="1"/>
    <xf numFmtId="170" fontId="7" fillId="0" borderId="0" xfId="0" applyNumberFormat="1" applyFont="1"/>
    <xf numFmtId="170" fontId="9" fillId="0" borderId="7" xfId="0" applyNumberFormat="1" applyFont="1" applyBorder="1"/>
    <xf numFmtId="170" fontId="15" fillId="2" borderId="12" xfId="0" applyNumberFormat="1" applyFont="1" applyFill="1" applyBorder="1"/>
    <xf numFmtId="170" fontId="15" fillId="2" borderId="2" xfId="0" applyNumberFormat="1" applyFont="1" applyFill="1" applyBorder="1" applyAlignment="1">
      <alignment horizontal="right" vertical="center"/>
    </xf>
    <xf numFmtId="170" fontId="15" fillId="2" borderId="10" xfId="0" applyNumberFormat="1" applyFont="1" applyFill="1" applyBorder="1" applyAlignment="1">
      <alignment horizontal="right" vertical="center"/>
    </xf>
    <xf numFmtId="170" fontId="16" fillId="0" borderId="16" xfId="0" applyNumberFormat="1" applyFont="1" applyBorder="1"/>
    <xf numFmtId="170" fontId="16" fillId="0" borderId="17" xfId="0" applyNumberFormat="1" applyFont="1" applyBorder="1"/>
    <xf numFmtId="170" fontId="17" fillId="0" borderId="0" xfId="0" applyNumberFormat="1" applyFont="1"/>
    <xf numFmtId="170" fontId="15" fillId="2" borderId="18" xfId="0" applyNumberFormat="1" applyFont="1" applyFill="1" applyBorder="1" applyAlignment="1">
      <alignment horizontal="center" wrapText="1"/>
    </xf>
    <xf numFmtId="170" fontId="15" fillId="2" borderId="3" xfId="0" applyNumberFormat="1" applyFont="1" applyFill="1" applyBorder="1" applyAlignment="1">
      <alignment vertical="center"/>
    </xf>
    <xf numFmtId="170" fontId="15" fillId="2" borderId="19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9642878551895743"/>
          <c:y val="8.4690688445847609E-2"/>
          <c:w val="0.47321480147748834"/>
          <c:h val="0.78176020103859334"/>
        </c:manualLayout>
      </c:layout>
      <c:barChart>
        <c:barDir val="col"/>
        <c:grouping val="clustered"/>
        <c:ser>
          <c:idx val="0"/>
          <c:order val="0"/>
          <c:tx>
            <c:strRef>
              <c:f>'Übersicht über Gewinne&amp;Verluste'!$A$6</c:f>
              <c:strCache>
                <c:ptCount val="1"/>
                <c:pt idx="0">
                  <c:v>Gesamteinnahmen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'Übersicht über Gewinne&amp;Verluste'!$B$5:$C$5</c:f>
              <c:strCache>
                <c:ptCount val="2"/>
                <c:pt idx="0">
                  <c:v>Geschätzt</c:v>
                </c:pt>
                <c:pt idx="1">
                  <c:v>Ist</c:v>
                </c:pt>
              </c:strCache>
            </c:strRef>
          </c:cat>
          <c:val>
            <c:numRef>
              <c:f>'Übersicht über Gewinne&amp;Verluste'!$B$6:$C$6</c:f>
              <c:numCache>
                <c:formatCode>#,##0.00\ [$€-407]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'Übersicht über Gewinne&amp;Verluste'!$A$7</c:f>
              <c:strCache>
                <c:ptCount val="1"/>
                <c:pt idx="0">
                  <c:v>Gesamtausgaben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'Übersicht über Gewinne&amp;Verluste'!$B$5:$C$5</c:f>
              <c:strCache>
                <c:ptCount val="2"/>
                <c:pt idx="0">
                  <c:v>Geschätzt</c:v>
                </c:pt>
                <c:pt idx="1">
                  <c:v>Ist</c:v>
                </c:pt>
              </c:strCache>
            </c:strRef>
          </c:cat>
          <c:val>
            <c:numRef>
              <c:f>'Übersicht über Gewinne&amp;Verluste'!$B$7:$C$7</c:f>
              <c:numCache>
                <c:formatCode>#,##0.00\ [$€-407]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</c:ser>
        <c:axId val="75981568"/>
        <c:axId val="75983104"/>
      </c:barChart>
      <c:catAx>
        <c:axId val="7598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983104"/>
        <c:crosses val="autoZero"/>
        <c:auto val="1"/>
        <c:lblAlgn val="ctr"/>
        <c:lblOffset val="100"/>
        <c:tickLblSkip val="1"/>
        <c:tickMarkSkip val="1"/>
      </c:catAx>
      <c:valAx>
        <c:axId val="7598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981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19718518631546"/>
          <c:y val="0.40716677137426738"/>
          <c:w val="0.28794674240847168"/>
          <c:h val="0.14006536935274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G33"/>
  <sheetViews>
    <sheetView showGridLines="0" tabSelected="1" workbookViewId="0">
      <selection activeCell="A35" sqref="A35"/>
    </sheetView>
  </sheetViews>
  <sheetFormatPr baseColWidth="10" defaultColWidth="9.140625" defaultRowHeight="12.75"/>
  <cols>
    <col min="1" max="1" width="24.85546875" style="25" customWidth="1"/>
    <col min="2" max="3" width="20" style="25" customWidth="1"/>
    <col min="4" max="4" width="3.42578125" style="25" customWidth="1"/>
    <col min="5" max="5" width="28.28515625" style="25" customWidth="1"/>
    <col min="6" max="7" width="20" style="25" customWidth="1"/>
    <col min="8" max="16384" width="9.140625" style="25"/>
  </cols>
  <sheetData>
    <row r="1" spans="1:7" ht="30.75" customHeight="1">
      <c r="A1" s="72" t="s">
        <v>39</v>
      </c>
      <c r="B1" s="72"/>
      <c r="C1" s="72"/>
      <c r="D1" s="72"/>
      <c r="E1" s="72"/>
      <c r="F1" s="72"/>
      <c r="G1" s="72"/>
    </row>
    <row r="2" spans="1:7" ht="20.25" thickBot="1">
      <c r="A2" s="26" t="s">
        <v>0</v>
      </c>
      <c r="B2" s="27"/>
      <c r="C2" s="27"/>
      <c r="D2" s="28"/>
      <c r="E2" s="27"/>
      <c r="F2" s="27"/>
      <c r="G2" s="28"/>
    </row>
    <row r="3" spans="1:7" ht="14.25" thickTop="1" thickBot="1">
      <c r="F3" s="29" t="s">
        <v>1</v>
      </c>
      <c r="G3" s="29" t="s">
        <v>2</v>
      </c>
    </row>
    <row r="4" spans="1:7">
      <c r="A4" s="30" t="s">
        <v>3</v>
      </c>
      <c r="B4" s="30"/>
      <c r="C4" s="30"/>
      <c r="D4" s="30"/>
      <c r="E4" s="30"/>
      <c r="F4" s="31">
        <f>SUM(B12,B20,B26,B33,F12,F20,F25)</f>
        <v>700</v>
      </c>
      <c r="G4" s="32">
        <f>SUM(C12,C20,C26,C33,G12,G20,G25)</f>
        <v>300</v>
      </c>
    </row>
    <row r="5" spans="1:7">
      <c r="A5" s="33"/>
      <c r="B5" s="33"/>
      <c r="C5" s="33"/>
      <c r="E5" s="33"/>
      <c r="F5" s="33"/>
      <c r="G5" s="33"/>
    </row>
    <row r="6" spans="1:7" ht="13.5" thickBot="1">
      <c r="A6" s="34"/>
      <c r="B6" s="29" t="s">
        <v>1</v>
      </c>
      <c r="C6" s="29" t="s">
        <v>2</v>
      </c>
      <c r="F6" s="29" t="s">
        <v>1</v>
      </c>
      <c r="G6" s="29" t="s">
        <v>2</v>
      </c>
    </row>
    <row r="7" spans="1:7">
      <c r="A7" s="35" t="s">
        <v>4</v>
      </c>
      <c r="B7" s="36"/>
      <c r="C7" s="37"/>
      <c r="E7" s="35" t="s">
        <v>5</v>
      </c>
      <c r="F7" s="36"/>
      <c r="G7" s="37"/>
    </row>
    <row r="8" spans="1:7">
      <c r="A8" s="38" t="s">
        <v>6</v>
      </c>
      <c r="B8" s="39">
        <v>500</v>
      </c>
      <c r="C8" s="40"/>
      <c r="E8" s="41" t="s">
        <v>7</v>
      </c>
      <c r="F8" s="40"/>
      <c r="G8" s="40"/>
    </row>
    <row r="9" spans="1:7">
      <c r="A9" s="38" t="s">
        <v>8</v>
      </c>
      <c r="B9" s="39"/>
      <c r="C9" s="40"/>
      <c r="E9" s="41" t="s">
        <v>9</v>
      </c>
      <c r="F9" s="40"/>
      <c r="G9" s="40"/>
    </row>
    <row r="10" spans="1:7">
      <c r="A10" s="38" t="s">
        <v>10</v>
      </c>
      <c r="B10" s="39"/>
      <c r="C10" s="40"/>
      <c r="E10" s="41" t="s">
        <v>11</v>
      </c>
      <c r="F10" s="40"/>
      <c r="G10" s="40"/>
    </row>
    <row r="11" spans="1:7">
      <c r="A11" s="38" t="s">
        <v>12</v>
      </c>
      <c r="B11" s="39"/>
      <c r="C11" s="40"/>
      <c r="E11" s="41" t="s">
        <v>13</v>
      </c>
      <c r="F11" s="40"/>
      <c r="G11" s="40"/>
    </row>
    <row r="12" spans="1:7">
      <c r="A12" s="42" t="s">
        <v>14</v>
      </c>
      <c r="B12" s="43">
        <f>SUM(B8:B11)</f>
        <v>500</v>
      </c>
      <c r="C12" s="44">
        <f>SUM(C8:C11)</f>
        <v>0</v>
      </c>
      <c r="E12" s="42" t="s">
        <v>14</v>
      </c>
      <c r="F12" s="45">
        <f>SUM(F8:F11)</f>
        <v>0</v>
      </c>
      <c r="G12" s="46">
        <f>SUM(G8:G11)</f>
        <v>0</v>
      </c>
    </row>
    <row r="13" spans="1:7" ht="13.5" thickBot="1"/>
    <row r="14" spans="1:7">
      <c r="A14" s="35" t="s">
        <v>15</v>
      </c>
      <c r="B14" s="36"/>
      <c r="C14" s="37"/>
      <c r="E14" s="35" t="s">
        <v>16</v>
      </c>
      <c r="F14" s="36"/>
      <c r="G14" s="37"/>
    </row>
    <row r="15" spans="1:7">
      <c r="A15" s="38" t="s">
        <v>17</v>
      </c>
      <c r="B15" s="39">
        <v>200</v>
      </c>
      <c r="C15" s="40">
        <v>300</v>
      </c>
      <c r="E15" s="41" t="s">
        <v>18</v>
      </c>
      <c r="F15" s="40"/>
      <c r="G15" s="40"/>
    </row>
    <row r="16" spans="1:7">
      <c r="A16" s="38" t="s">
        <v>19</v>
      </c>
      <c r="B16" s="39"/>
      <c r="C16" s="40"/>
      <c r="E16" s="41" t="s">
        <v>20</v>
      </c>
      <c r="F16" s="40"/>
      <c r="G16" s="40"/>
    </row>
    <row r="17" spans="1:7">
      <c r="A17" s="38" t="s">
        <v>21</v>
      </c>
      <c r="B17" s="39"/>
      <c r="C17" s="40"/>
      <c r="E17" s="41" t="s">
        <v>22</v>
      </c>
      <c r="F17" s="40"/>
      <c r="G17" s="40"/>
    </row>
    <row r="18" spans="1:7">
      <c r="A18" s="38" t="s">
        <v>23</v>
      </c>
      <c r="B18" s="39"/>
      <c r="C18" s="40"/>
      <c r="E18" s="41" t="s">
        <v>24</v>
      </c>
      <c r="F18" s="40"/>
      <c r="G18" s="40"/>
    </row>
    <row r="19" spans="1:7">
      <c r="A19" s="38" t="s">
        <v>25</v>
      </c>
      <c r="B19" s="39"/>
      <c r="C19" s="40"/>
      <c r="E19" s="41" t="s">
        <v>26</v>
      </c>
      <c r="F19" s="40"/>
      <c r="G19" s="40"/>
    </row>
    <row r="20" spans="1:7">
      <c r="A20" s="42" t="s">
        <v>14</v>
      </c>
      <c r="B20" s="45">
        <f>SUM(B15:B19)</f>
        <v>200</v>
      </c>
      <c r="C20" s="46">
        <f>SUM(C15:C19)</f>
        <v>300</v>
      </c>
      <c r="E20" s="42" t="s">
        <v>14</v>
      </c>
      <c r="F20" s="45">
        <f>SUM(F15:F19)</f>
        <v>0</v>
      </c>
      <c r="G20" s="46">
        <f>SUM(G15:G19)</f>
        <v>0</v>
      </c>
    </row>
    <row r="21" spans="1:7" ht="13.5" thickBot="1"/>
    <row r="22" spans="1:7">
      <c r="A22" s="35" t="s">
        <v>27</v>
      </c>
      <c r="B22" s="36"/>
      <c r="C22" s="37"/>
      <c r="E22" s="35" t="s">
        <v>28</v>
      </c>
      <c r="F22" s="36"/>
      <c r="G22" s="37"/>
    </row>
    <row r="23" spans="1:7">
      <c r="A23" s="38" t="s">
        <v>29</v>
      </c>
      <c r="B23" s="39"/>
      <c r="C23" s="40"/>
      <c r="E23" s="41" t="s">
        <v>30</v>
      </c>
      <c r="F23" s="40"/>
      <c r="G23" s="40"/>
    </row>
    <row r="24" spans="1:7">
      <c r="A24" s="38" t="s">
        <v>31</v>
      </c>
      <c r="B24" s="39"/>
      <c r="C24" s="40"/>
      <c r="E24" s="41" t="s">
        <v>32</v>
      </c>
      <c r="F24" s="40"/>
      <c r="G24" s="40"/>
    </row>
    <row r="25" spans="1:7">
      <c r="A25" s="38" t="s">
        <v>33</v>
      </c>
      <c r="B25" s="39"/>
      <c r="C25" s="40"/>
      <c r="E25" s="42" t="s">
        <v>14</v>
      </c>
      <c r="F25" s="45">
        <f>SUM(F23:F24)</f>
        <v>0</v>
      </c>
      <c r="G25" s="46">
        <f>SUM(G23:G24)</f>
        <v>0</v>
      </c>
    </row>
    <row r="26" spans="1:7">
      <c r="A26" s="42" t="s">
        <v>14</v>
      </c>
      <c r="B26" s="45">
        <f>SUM(B23:B25)</f>
        <v>0</v>
      </c>
      <c r="C26" s="46">
        <f>SUM(C23:C25)</f>
        <v>0</v>
      </c>
    </row>
    <row r="27" spans="1:7" ht="13.5" thickBot="1"/>
    <row r="28" spans="1:7">
      <c r="A28" s="35" t="s">
        <v>34</v>
      </c>
      <c r="B28" s="36"/>
      <c r="C28" s="37"/>
    </row>
    <row r="29" spans="1:7">
      <c r="A29" s="38" t="s">
        <v>35</v>
      </c>
      <c r="B29" s="39"/>
      <c r="C29" s="40"/>
    </row>
    <row r="30" spans="1:7">
      <c r="A30" s="38" t="s">
        <v>36</v>
      </c>
      <c r="B30" s="39"/>
      <c r="C30" s="40"/>
    </row>
    <row r="31" spans="1:7">
      <c r="A31" s="38" t="s">
        <v>37</v>
      </c>
      <c r="B31" s="39"/>
      <c r="C31" s="40"/>
    </row>
    <row r="32" spans="1:7">
      <c r="A32" s="38" t="s">
        <v>38</v>
      </c>
      <c r="B32" s="39"/>
      <c r="C32" s="40"/>
    </row>
    <row r="33" spans="1:3">
      <c r="A33" s="42" t="s">
        <v>14</v>
      </c>
      <c r="B33" s="45">
        <f>SUM(B29:B32)</f>
        <v>0</v>
      </c>
      <c r="C33" s="46">
        <f>SUM(C29:C32)</f>
        <v>0</v>
      </c>
    </row>
  </sheetData>
  <mergeCells count="1">
    <mergeCell ref="A1:G1"/>
  </mergeCells>
  <phoneticPr fontId="0" type="noConversion"/>
  <printOptions horizontalCentered="1"/>
  <pageMargins left="0.78740157499999996" right="0.78740157499999996" top="0.984251969" bottom="0.984251969" header="0.5" footer="0.5"/>
  <pageSetup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</sheetPr>
  <dimension ref="A1:G34"/>
  <sheetViews>
    <sheetView showGridLines="0" zoomScaleSheetLayoutView="75" workbookViewId="0">
      <selection activeCell="A35" sqref="A35"/>
    </sheetView>
  </sheetViews>
  <sheetFormatPr baseColWidth="10" defaultColWidth="9.140625" defaultRowHeight="12.75"/>
  <cols>
    <col min="1" max="1" width="21" style="1" customWidth="1"/>
    <col min="2" max="2" width="19.5703125" style="1" customWidth="1"/>
    <col min="3" max="3" width="24.140625" style="1" customWidth="1"/>
    <col min="4" max="4" width="18.42578125" style="25" customWidth="1"/>
    <col min="5" max="5" width="10.85546875" style="25" customWidth="1"/>
    <col min="6" max="7" width="20.28515625" style="25" customWidth="1"/>
    <col min="8" max="16384" width="9.140625" style="1"/>
  </cols>
  <sheetData>
    <row r="1" spans="1:7" ht="30.75" customHeight="1">
      <c r="A1" s="72" t="s">
        <v>39</v>
      </c>
      <c r="B1" s="72"/>
      <c r="C1" s="72"/>
      <c r="D1" s="72"/>
      <c r="E1" s="72"/>
      <c r="F1" s="72"/>
      <c r="G1" s="72"/>
    </row>
    <row r="2" spans="1:7" ht="20.25" thickBot="1">
      <c r="A2" s="3" t="s">
        <v>40</v>
      </c>
      <c r="B2" s="6"/>
      <c r="C2" s="7"/>
      <c r="D2" s="47"/>
      <c r="E2" s="47"/>
      <c r="F2" s="48"/>
      <c r="G2" s="48"/>
    </row>
    <row r="3" spans="1:7" ht="14.25" thickTop="1" thickBot="1">
      <c r="F3" s="49" t="s">
        <v>1</v>
      </c>
      <c r="G3" s="49" t="s">
        <v>2</v>
      </c>
    </row>
    <row r="4" spans="1:7" ht="13.5" thickBot="1">
      <c r="A4" s="8" t="s">
        <v>41</v>
      </c>
      <c r="B4" s="9"/>
      <c r="C4" s="9"/>
      <c r="D4" s="50"/>
      <c r="E4" s="50"/>
      <c r="F4" s="51">
        <f>SUM(F11,F18,F25,F33)</f>
        <v>1936</v>
      </c>
      <c r="G4" s="51">
        <f>SUM(G11,G18,G25,G33)</f>
        <v>1831</v>
      </c>
    </row>
    <row r="5" spans="1:7" ht="13.5" thickBot="1">
      <c r="A5" s="5"/>
      <c r="B5" s="5"/>
      <c r="C5" s="10"/>
      <c r="D5" s="52"/>
      <c r="E5" s="52"/>
      <c r="F5" s="52"/>
      <c r="G5" s="52"/>
    </row>
    <row r="6" spans="1:7">
      <c r="A6" s="4" t="s">
        <v>42</v>
      </c>
      <c r="B6" s="11"/>
      <c r="C6" s="11"/>
      <c r="D6" s="53"/>
      <c r="E6" s="53"/>
      <c r="F6" s="53"/>
      <c r="G6" s="53"/>
    </row>
    <row r="7" spans="1:7">
      <c r="A7" s="12" t="s">
        <v>1</v>
      </c>
      <c r="B7" s="12" t="s">
        <v>2</v>
      </c>
      <c r="C7" s="13"/>
      <c r="D7" s="52"/>
      <c r="E7" s="52"/>
      <c r="F7" s="54" t="s">
        <v>1</v>
      </c>
      <c r="G7" s="54" t="s">
        <v>2</v>
      </c>
    </row>
    <row r="8" spans="1:7">
      <c r="A8" s="14">
        <v>300</v>
      </c>
      <c r="B8" s="15">
        <v>278</v>
      </c>
      <c r="C8" s="13" t="s">
        <v>43</v>
      </c>
      <c r="D8" s="55">
        <v>5</v>
      </c>
      <c r="E8" s="52"/>
      <c r="F8" s="56">
        <f>A8*D8</f>
        <v>1500</v>
      </c>
      <c r="G8" s="56">
        <f>B8*D8</f>
        <v>1390</v>
      </c>
    </row>
    <row r="9" spans="1:7">
      <c r="A9" s="16">
        <v>197</v>
      </c>
      <c r="B9" s="17">
        <v>195</v>
      </c>
      <c r="C9" s="13" t="s">
        <v>44</v>
      </c>
      <c r="D9" s="57">
        <v>2</v>
      </c>
      <c r="E9" s="52"/>
      <c r="F9" s="56">
        <f>A9*D9</f>
        <v>394</v>
      </c>
      <c r="G9" s="56">
        <f>B9*D9</f>
        <v>390</v>
      </c>
    </row>
    <row r="10" spans="1:7">
      <c r="A10" s="16">
        <v>42</v>
      </c>
      <c r="B10" s="17">
        <v>51</v>
      </c>
      <c r="C10" s="13" t="s">
        <v>45</v>
      </c>
      <c r="D10" s="57">
        <v>1</v>
      </c>
      <c r="E10" s="52"/>
      <c r="F10" s="58">
        <f>A10*D10</f>
        <v>42</v>
      </c>
      <c r="G10" s="58">
        <f>B10*D10</f>
        <v>51</v>
      </c>
    </row>
    <row r="11" spans="1:7">
      <c r="A11" s="5"/>
      <c r="B11" s="5"/>
      <c r="C11" s="5"/>
      <c r="D11" s="52"/>
      <c r="E11" s="52"/>
      <c r="F11" s="54">
        <f>SUM(F8:F10)</f>
        <v>1936</v>
      </c>
      <c r="G11" s="54">
        <f>SUM(G8:G10)</f>
        <v>1831</v>
      </c>
    </row>
    <row r="12" spans="1:7">
      <c r="A12" s="18"/>
      <c r="B12" s="18"/>
      <c r="C12" s="19"/>
      <c r="D12" s="59"/>
      <c r="E12" s="59"/>
      <c r="F12" s="59"/>
      <c r="G12" s="59"/>
    </row>
    <row r="13" spans="1:7" ht="13.5" thickBot="1">
      <c r="A13" s="5"/>
      <c r="B13" s="5"/>
      <c r="C13" s="5"/>
      <c r="D13" s="52"/>
      <c r="E13" s="52"/>
      <c r="F13" s="52"/>
      <c r="G13" s="52"/>
    </row>
    <row r="14" spans="1:7">
      <c r="A14" s="4" t="s">
        <v>46</v>
      </c>
      <c r="B14" s="11"/>
      <c r="C14" s="11"/>
      <c r="D14" s="53"/>
      <c r="E14" s="53"/>
      <c r="F14" s="53"/>
      <c r="G14" s="53"/>
    </row>
    <row r="15" spans="1:7">
      <c r="A15" s="20"/>
      <c r="B15" s="21"/>
      <c r="C15" s="13" t="s">
        <v>47</v>
      </c>
      <c r="D15" s="57"/>
      <c r="E15" s="52"/>
      <c r="F15" s="52">
        <f>A15*D15</f>
        <v>0</v>
      </c>
      <c r="G15" s="52">
        <f>B15*D15</f>
        <v>0</v>
      </c>
    </row>
    <row r="16" spans="1:7">
      <c r="A16" s="20"/>
      <c r="B16" s="21"/>
      <c r="C16" s="13" t="s">
        <v>48</v>
      </c>
      <c r="D16" s="57"/>
      <c r="E16" s="52"/>
      <c r="F16" s="52">
        <f>A16*D16</f>
        <v>0</v>
      </c>
      <c r="G16" s="52">
        <f>B16*D16</f>
        <v>0</v>
      </c>
    </row>
    <row r="17" spans="1:7">
      <c r="A17" s="20"/>
      <c r="B17" s="21"/>
      <c r="C17" s="13" t="s">
        <v>49</v>
      </c>
      <c r="D17" s="57"/>
      <c r="E17" s="52"/>
      <c r="F17" s="60">
        <f>A17*D17</f>
        <v>0</v>
      </c>
      <c r="G17" s="60">
        <f>B17*D17</f>
        <v>0</v>
      </c>
    </row>
    <row r="18" spans="1:7">
      <c r="A18" s="5"/>
      <c r="B18" s="5"/>
      <c r="C18" s="5"/>
      <c r="D18" s="52"/>
      <c r="E18" s="52"/>
      <c r="F18" s="61">
        <f>SUM(F15:F17)</f>
        <v>0</v>
      </c>
      <c r="G18" s="61">
        <f>SUM(G15:G17)</f>
        <v>0</v>
      </c>
    </row>
    <row r="19" spans="1:7">
      <c r="A19" s="18"/>
      <c r="B19" s="18"/>
      <c r="C19" s="19"/>
      <c r="D19" s="59"/>
      <c r="E19" s="59"/>
      <c r="F19" s="59"/>
      <c r="G19" s="59"/>
    </row>
    <row r="20" spans="1:7" ht="13.5" thickBot="1">
      <c r="A20" s="5"/>
      <c r="B20" s="5"/>
      <c r="C20" s="5"/>
      <c r="D20" s="52"/>
      <c r="E20" s="52"/>
      <c r="F20" s="52"/>
      <c r="G20" s="52"/>
    </row>
    <row r="21" spans="1:7">
      <c r="A21" s="4" t="s">
        <v>50</v>
      </c>
      <c r="B21" s="11"/>
      <c r="C21" s="11"/>
      <c r="D21" s="53"/>
      <c r="E21" s="53"/>
      <c r="F21" s="53"/>
      <c r="G21" s="53"/>
    </row>
    <row r="22" spans="1:7">
      <c r="A22" s="20"/>
      <c r="B22" s="21"/>
      <c r="C22" s="13" t="s">
        <v>51</v>
      </c>
      <c r="D22" s="57"/>
      <c r="E22" s="52"/>
      <c r="F22" s="52">
        <f>A22*D22</f>
        <v>0</v>
      </c>
      <c r="G22" s="52">
        <f>B22*D22</f>
        <v>0</v>
      </c>
    </row>
    <row r="23" spans="1:7">
      <c r="A23" s="20"/>
      <c r="B23" s="21"/>
      <c r="C23" s="13" t="s">
        <v>52</v>
      </c>
      <c r="D23" s="57"/>
      <c r="E23" s="52"/>
      <c r="F23" s="52">
        <f>A23*D23</f>
        <v>0</v>
      </c>
      <c r="G23" s="52">
        <f>B23*D23</f>
        <v>0</v>
      </c>
    </row>
    <row r="24" spans="1:7">
      <c r="A24" s="20"/>
      <c r="B24" s="21"/>
      <c r="C24" s="13" t="s">
        <v>53</v>
      </c>
      <c r="D24" s="57"/>
      <c r="E24" s="52"/>
      <c r="F24" s="60">
        <f>A24*D24</f>
        <v>0</v>
      </c>
      <c r="G24" s="60">
        <f>B24*D24</f>
        <v>0</v>
      </c>
    </row>
    <row r="25" spans="1:7">
      <c r="A25" s="5"/>
      <c r="B25" s="5"/>
      <c r="C25" s="5"/>
      <c r="D25" s="52"/>
      <c r="E25" s="52"/>
      <c r="F25" s="61">
        <f>SUM(F22:F24)</f>
        <v>0</v>
      </c>
      <c r="G25" s="61">
        <f>SUM(G22:G24)</f>
        <v>0</v>
      </c>
    </row>
    <row r="26" spans="1:7">
      <c r="A26" s="18"/>
      <c r="B26" s="18"/>
      <c r="C26" s="19"/>
      <c r="D26" s="59"/>
      <c r="E26" s="59"/>
      <c r="F26" s="59"/>
      <c r="G26" s="59"/>
    </row>
    <row r="27" spans="1:7" ht="13.5" thickBot="1">
      <c r="A27" s="5"/>
      <c r="B27" s="5"/>
      <c r="C27" s="10"/>
      <c r="D27" s="52"/>
      <c r="E27" s="52"/>
      <c r="F27" s="52"/>
      <c r="G27" s="52"/>
    </row>
    <row r="28" spans="1:7">
      <c r="A28" s="4" t="s">
        <v>54</v>
      </c>
      <c r="B28" s="11"/>
      <c r="C28" s="11"/>
      <c r="D28" s="53"/>
      <c r="E28" s="53"/>
      <c r="F28" s="53"/>
      <c r="G28" s="53"/>
    </row>
    <row r="29" spans="1:7">
      <c r="A29" s="20"/>
      <c r="B29" s="21"/>
      <c r="C29" s="22" t="s">
        <v>55</v>
      </c>
      <c r="D29" s="62"/>
      <c r="E29" s="52"/>
      <c r="F29" s="52">
        <f>A29*D29</f>
        <v>0</v>
      </c>
      <c r="G29" s="52">
        <f>B29*D29</f>
        <v>0</v>
      </c>
    </row>
    <row r="30" spans="1:7">
      <c r="A30" s="20"/>
      <c r="B30" s="21"/>
      <c r="C30" s="22" t="s">
        <v>55</v>
      </c>
      <c r="D30" s="62"/>
      <c r="E30" s="52"/>
      <c r="F30" s="52">
        <f>A30*D30</f>
        <v>0</v>
      </c>
      <c r="G30" s="52">
        <f>B30*D30</f>
        <v>0</v>
      </c>
    </row>
    <row r="31" spans="1:7">
      <c r="A31" s="20"/>
      <c r="B31" s="21"/>
      <c r="C31" s="22" t="s">
        <v>55</v>
      </c>
      <c r="D31" s="62"/>
      <c r="E31" s="52"/>
      <c r="F31" s="52">
        <f>A31*D31</f>
        <v>0</v>
      </c>
      <c r="G31" s="52">
        <f>B31*D31</f>
        <v>0</v>
      </c>
    </row>
    <row r="32" spans="1:7">
      <c r="A32" s="20"/>
      <c r="B32" s="21"/>
      <c r="C32" s="22" t="s">
        <v>55</v>
      </c>
      <c r="D32" s="62"/>
      <c r="E32" s="52"/>
      <c r="F32" s="60">
        <f>A32*D32</f>
        <v>0</v>
      </c>
      <c r="G32" s="60">
        <f>B32*D32</f>
        <v>0</v>
      </c>
    </row>
    <row r="33" spans="1:7">
      <c r="A33" s="5"/>
      <c r="B33" s="5"/>
      <c r="C33" s="5"/>
      <c r="D33" s="52"/>
      <c r="E33" s="52"/>
      <c r="F33" s="61">
        <f>SUM(F29:F32)</f>
        <v>0</v>
      </c>
      <c r="G33" s="61">
        <f>SUM(G29:G32)</f>
        <v>0</v>
      </c>
    </row>
    <row r="34" spans="1:7">
      <c r="A34" s="18"/>
      <c r="B34" s="18"/>
      <c r="C34" s="18"/>
      <c r="D34" s="59"/>
      <c r="E34" s="59"/>
      <c r="F34" s="59"/>
      <c r="G34" s="59"/>
    </row>
  </sheetData>
  <mergeCells count="1">
    <mergeCell ref="A1:G1"/>
  </mergeCells>
  <phoneticPr fontId="0" type="noConversion"/>
  <printOptions horizontalCentered="1"/>
  <pageMargins left="0.78740157499999996" right="0.78740157499999996" top="0.984251969" bottom="0.984251969" header="0.5" footer="0.5"/>
  <pageSetup scale="8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6"/>
    <pageSetUpPr fitToPage="1"/>
  </sheetPr>
  <dimension ref="A1:G9"/>
  <sheetViews>
    <sheetView showGridLines="0" workbookViewId="0">
      <selection sqref="A1:G1"/>
    </sheetView>
  </sheetViews>
  <sheetFormatPr baseColWidth="10" defaultColWidth="9.140625" defaultRowHeight="12.75"/>
  <cols>
    <col min="1" max="1" width="36.7109375" style="1" customWidth="1"/>
    <col min="2" max="3" width="18.28515625" style="1" customWidth="1"/>
    <col min="4" max="4" width="12.140625" style="1" customWidth="1"/>
    <col min="5" max="6" width="9.140625" style="1"/>
    <col min="7" max="7" width="39.5703125" style="1" customWidth="1"/>
    <col min="8" max="16384" width="9.140625" style="1"/>
  </cols>
  <sheetData>
    <row r="1" spans="1:7" ht="30.75" customHeight="1">
      <c r="A1" s="72" t="s">
        <v>39</v>
      </c>
      <c r="B1" s="72"/>
      <c r="C1" s="72"/>
      <c r="D1" s="72"/>
      <c r="E1" s="72"/>
      <c r="F1" s="72"/>
      <c r="G1" s="72"/>
    </row>
    <row r="2" spans="1:7" ht="21" customHeight="1" thickBot="1">
      <c r="A2" s="23" t="s">
        <v>56</v>
      </c>
      <c r="B2" s="23"/>
      <c r="C2" s="2"/>
      <c r="D2" s="2"/>
      <c r="E2" s="2"/>
      <c r="F2" s="2"/>
      <c r="G2" s="2"/>
    </row>
    <row r="3" spans="1:7" ht="20.25" thickTop="1">
      <c r="A3" s="24"/>
    </row>
    <row r="4" spans="1:7" ht="13.5" thickBot="1">
      <c r="A4" s="5"/>
      <c r="B4" s="5"/>
      <c r="C4" s="10"/>
    </row>
    <row r="5" spans="1:7" ht="18" customHeight="1">
      <c r="A5" s="63"/>
      <c r="B5" s="64" t="s">
        <v>1</v>
      </c>
      <c r="C5" s="65" t="s">
        <v>2</v>
      </c>
    </row>
    <row r="6" spans="1:7" ht="14.25">
      <c r="A6" s="66" t="s">
        <v>41</v>
      </c>
      <c r="B6" s="67">
        <f>Einnahmen!F4</f>
        <v>1936</v>
      </c>
      <c r="C6" s="67">
        <f>Einnahmen!G4</f>
        <v>1831</v>
      </c>
    </row>
    <row r="7" spans="1:7" ht="14.25">
      <c r="A7" s="66" t="s">
        <v>57</v>
      </c>
      <c r="B7" s="67">
        <f>Ausgaben!F4</f>
        <v>700</v>
      </c>
      <c r="C7" s="67">
        <f>Ausgaben!G4</f>
        <v>300</v>
      </c>
    </row>
    <row r="8" spans="1:7" ht="15.75" thickBot="1">
      <c r="A8" s="68"/>
      <c r="B8" s="68"/>
      <c r="C8" s="68"/>
    </row>
    <row r="9" spans="1:7" ht="18" customHeight="1" thickBot="1">
      <c r="A9" s="69" t="s">
        <v>58</v>
      </c>
      <c r="B9" s="70">
        <f>B6-B7</f>
        <v>1236</v>
      </c>
      <c r="C9" s="71">
        <f>C6-C7</f>
        <v>1531</v>
      </c>
    </row>
  </sheetData>
  <mergeCells count="1">
    <mergeCell ref="A1:G1"/>
  </mergeCells>
  <phoneticPr fontId="0" type="noConversion"/>
  <printOptions horizontalCentered="1"/>
  <pageMargins left="0.78740157499999996" right="0.78740157499999996" top="0.984251969" bottom="0.984251969" header="0.5" footer="0.5"/>
  <pageSetup scale="84"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TP006078412</AuthoringAssetId>
    <AssetId xmlns="145c5697-5eb5-440b-b2f1-a8273fb59250">TS006078412</AssetId>
  </documentManagement>
</p:properties>
</file>

<file path=customXml/itemProps1.xml><?xml version="1.0" encoding="utf-8"?>
<ds:datastoreItem xmlns:ds="http://schemas.openxmlformats.org/officeDocument/2006/customXml" ds:itemID="{C1F98B0A-97FD-4451-9248-8629801EE48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74ADD42-BB8F-4B1D-B548-B013E0B43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2B259-F9FA-4343-AE88-8A966117F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491597B-3815-460C-8702-1FB6BF371A8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Ausgaben</vt:lpstr>
      <vt:lpstr>Einnahmen</vt:lpstr>
      <vt:lpstr>Übersicht über Gewinne&amp;Verluste</vt:lpstr>
      <vt:lpstr>Ausgaben!Druckbereich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2004-03-26T20:44:37Z</cp:lastPrinted>
  <dcterms:created xsi:type="dcterms:W3CDTF">2001-08-23T16:41:36Z</dcterms:created>
  <dcterms:modified xsi:type="dcterms:W3CDTF">2011-09-16T20:33:35Z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TPInstallLocation">
    <vt:lpwstr>{My Templates}</vt:lpwstr>
  </property>
  <property fmtid="{D5CDD505-2E9C-101B-9397-08002B2CF9AE}" pid="7" name="PrimaryImageGen">
    <vt:lpwstr>true</vt:lpwstr>
  </property>
  <property fmtid="{D5CDD505-2E9C-101B-9397-08002B2CF9AE}" pid="8" name="AssetType">
    <vt:lpwstr>TP</vt:lpwstr>
  </property>
  <property fmtid="{D5CDD505-2E9C-101B-9397-08002B2CF9AE}" pid="9" name="CHMName">
    <vt:lpwstr/>
  </property>
  <property fmtid="{D5CDD505-2E9C-101B-9397-08002B2CF9AE}" pid="10" name="TPCommandLine">
    <vt:lpwstr>{XL} /t {FilePath}</vt:lpwstr>
  </property>
  <property fmtid="{D5CDD505-2E9C-101B-9397-08002B2CF9AE}" pid="11" name="TPAppVersion">
    <vt:lpwstr>11</vt:lpwstr>
  </property>
  <property fmtid="{D5CDD505-2E9C-101B-9397-08002B2CF9AE}" pid="12" name="Milestone">
    <vt:lpwstr>Continuous</vt:lpwstr>
  </property>
  <property fmtid="{D5CDD505-2E9C-101B-9397-08002B2CF9AE}" pid="13" name="APAuthor">
    <vt:lpwstr>305</vt:lpwstr>
  </property>
  <property fmtid="{D5CDD505-2E9C-101B-9397-08002B2CF9AE}" pid="14" name="TPFriendlyName">
    <vt:lpwstr>Veranstaltungsbudget</vt:lpwstr>
  </property>
  <property fmtid="{D5CDD505-2E9C-101B-9397-08002B2CF9AE}" pid="15" name="IsSearchable">
    <vt:lpwstr>false</vt:lpwstr>
  </property>
  <property fmtid="{D5CDD505-2E9C-101B-9397-08002B2CF9AE}" pid="16" name="NumericId">
    <vt:lpwstr>-1</vt:lpwstr>
  </property>
  <property fmtid="{D5CDD505-2E9C-101B-9397-08002B2CF9AE}" pid="17" name="PublishTargets">
    <vt:lpwstr>OfficeOnline</vt:lpwstr>
  </property>
  <property fmtid="{D5CDD505-2E9C-101B-9397-08002B2CF9AE}" pid="18" name="EditorialStatus">
    <vt:lpwstr/>
  </property>
  <property fmtid="{D5CDD505-2E9C-101B-9397-08002B2CF9AE}" pid="19" name="AssetId">
    <vt:lpwstr>TS006078412</vt:lpwstr>
  </property>
  <property fmtid="{D5CDD505-2E9C-101B-9397-08002B2CF9AE}" pid="20" name="TPLaunchHelpLinkType">
    <vt:lpwstr>Template</vt:lpwstr>
  </property>
  <property fmtid="{D5CDD505-2E9C-101B-9397-08002B2CF9AE}" pid="21" name="SourceTitle">
    <vt:lpwstr>Event budget</vt:lpwstr>
  </property>
  <property fmtid="{D5CDD505-2E9C-101B-9397-08002B2CF9AE}" pid="22" name="TPLaunchHelpLink">
    <vt:lpwstr/>
  </property>
  <property fmtid="{D5CDD505-2E9C-101B-9397-08002B2CF9AE}" pid="23" name="APEditor">
    <vt:lpwstr>179</vt:lpwstr>
  </property>
  <property fmtid="{D5CDD505-2E9C-101B-9397-08002B2CF9AE}" pid="24" name="TPApplication">
    <vt:lpwstr>Excel</vt:lpwstr>
  </property>
  <property fmtid="{D5CDD505-2E9C-101B-9397-08002B2CF9AE}" pid="25" name="UALocComments">
    <vt:lpwstr/>
  </property>
  <property fmtid="{D5CDD505-2E9C-101B-9397-08002B2CF9AE}" pid="26" name="UACurrentWords">
    <vt:lpwstr/>
  </property>
  <property fmtid="{D5CDD505-2E9C-101B-9397-08002B2CF9AE}" pid="27" name="UALocRecommendation">
    <vt:lpwstr>Localize</vt:lpwstr>
  </property>
  <property fmtid="{D5CDD505-2E9C-101B-9397-08002B2CF9AE}" pid="28" name="Applications">
    <vt:lpwstr>11;#Excel 12;#-1;#TBD;#-1;#TBD;#-1;#TBD;#-1;#TBD</vt:lpwstr>
  </property>
  <property fmtid="{D5CDD505-2E9C-101B-9397-08002B2CF9AE}" pid="29" name="Title">
    <vt:lpwstr>Event budget</vt:lpwstr>
  </property>
  <property fmtid="{D5CDD505-2E9C-101B-9397-08002B2CF9AE}" pid="30" name="ParentAssetId">
    <vt:lpwstr/>
  </property>
  <property fmtid="{D5CDD505-2E9C-101B-9397-08002B2CF9AE}" pid="31" name="ContentTypeId">
    <vt:lpwstr>0x0101006025706CF4CD034688BEBAE97A2E701D0202003379454669468A40BB5CD7D31D7B84F6</vt:lpwstr>
  </property>
  <property fmtid="{D5CDD505-2E9C-101B-9397-08002B2CF9AE}" pid="32" name="IsDeleted">
    <vt:lpwstr>false</vt:lpwstr>
  </property>
  <property fmtid="{D5CDD505-2E9C-101B-9397-08002B2CF9AE}" pid="33" name="UANotes">
    <vt:lpwstr>June 2003 retrofit; Need instructions on how to properly insert and delete rows.. LEGACY FROM TOW.. SEO Pilot 2008</vt:lpwstr>
  </property>
  <property fmtid="{D5CDD505-2E9C-101B-9397-08002B2CF9AE}" pid="34" name="ShowIn">
    <vt:lpwstr>Show everywhere</vt:lpwstr>
  </property>
  <property fmtid="{D5CDD505-2E9C-101B-9397-08002B2CF9AE}" pid="35" name="PublishStatusLookup">
    <vt:lpwstr>85864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TPClientViewer">
    <vt:lpwstr>Microsoft Office Excel</vt:lpwstr>
  </property>
  <property fmtid="{D5CDD505-2E9C-101B-9397-08002B2CF9AE}" pid="39" name="TPComponent">
    <vt:lpwstr>EXCELFiles</vt:lpwstr>
  </property>
  <property fmtid="{D5CDD505-2E9C-101B-9397-08002B2CF9AE}" pid="40" name="TPNamespace">
    <vt:lpwstr>EXCEL</vt:lpwstr>
  </property>
  <property fmtid="{D5CDD505-2E9C-101B-9397-08002B2CF9AE}" pid="41" name="Provider">
    <vt:lpwstr>EY006220130</vt:lpwstr>
  </property>
  <property fmtid="{D5CDD505-2E9C-101B-9397-08002B2CF9AE}" pid="42" name="Content Type">
    <vt:lpwstr>OOFile</vt:lpwstr>
  </property>
  <property fmtid="{D5CDD505-2E9C-101B-9397-08002B2CF9AE}" pid="43" name="AuthoringAssetId">
    <vt:lpwstr>TP006078412</vt:lpwstr>
  </property>
  <property fmtid="{D5CDD505-2E9C-101B-9397-08002B2CF9AE}" pid="44" name="NumericAssetId">
    <vt:lpwstr/>
  </property>
  <property fmtid="{D5CDD505-2E9C-101B-9397-08002B2CF9AE}" pid="45" name="AppVer">
    <vt:lpwstr/>
  </property>
</Properties>
</file>