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55" yWindow="90" windowWidth="12120" windowHeight="7950"/>
  </bookViews>
  <sheets>
    <sheet name="Schichtplan" sheetId="3" r:id="rId1"/>
  </sheets>
  <definedNames>
    <definedName name="_xlnm.Print_Titles" localSheetId="0">Schichtplan!$1:$4</definedName>
  </definedNames>
  <calcPr calcId="125725" calcMode="manual"/>
  <webPublishing codePage="1252"/>
</workbook>
</file>

<file path=xl/calcChain.xml><?xml version="1.0" encoding="utf-8"?>
<calcChain xmlns="http://schemas.openxmlformats.org/spreadsheetml/2006/main">
  <c r="M59" i="3"/>
  <c r="M58"/>
  <c r="M57"/>
  <c r="M56"/>
  <c r="M55"/>
  <c r="M54"/>
  <c r="M46"/>
  <c r="M47"/>
  <c r="M48"/>
  <c r="M49"/>
  <c r="M50"/>
  <c r="M51"/>
  <c r="M38"/>
  <c r="M39"/>
  <c r="M40"/>
  <c r="M41"/>
  <c r="M42"/>
  <c r="M43"/>
  <c r="M30"/>
  <c r="M31"/>
  <c r="M32"/>
  <c r="M33"/>
  <c r="M34"/>
  <c r="M35"/>
  <c r="M22"/>
  <c r="M23"/>
  <c r="M24"/>
  <c r="M25"/>
  <c r="M26"/>
  <c r="M27"/>
  <c r="M14"/>
  <c r="M15"/>
  <c r="M16"/>
  <c r="M17"/>
  <c r="M18"/>
  <c r="M19"/>
  <c r="M6"/>
  <c r="M7"/>
  <c r="M8"/>
  <c r="M9"/>
  <c r="M10"/>
  <c r="M11"/>
</calcChain>
</file>

<file path=xl/sharedStrings.xml><?xml version="1.0" encoding="utf-8"?>
<sst xmlns="http://schemas.openxmlformats.org/spreadsheetml/2006/main" count="353" uniqueCount="32">
  <si>
    <t>Tom Y</t>
  </si>
  <si>
    <t>Schichtplan</t>
  </si>
  <si>
    <t xml:space="preserve">Für die Woche: </t>
  </si>
  <si>
    <t xml:space="preserve">Name der Abteilung: </t>
  </si>
  <si>
    <t>MONTAG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</si>
  <si>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</si>
  <si>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</si>
  <si>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</si>
  <si>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</si>
  <si>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</si>
  <si>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</si>
  <si>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</si>
  <si>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</si>
  <si>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</si>
  <si>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Krank?</t>
  </si>
  <si>
    <t>SUMME</t>
  </si>
  <si>
    <t>Karin L</t>
  </si>
  <si>
    <t>Management</t>
  </si>
  <si>
    <t>Kasse</t>
  </si>
  <si>
    <t>Michael H</t>
  </si>
  <si>
    <t>Rezeption</t>
  </si>
  <si>
    <t xml:space="preserve">Rezeption </t>
  </si>
  <si>
    <t>Johannes M</t>
  </si>
  <si>
    <t>Jens P</t>
  </si>
  <si>
    <t>Krank</t>
  </si>
  <si>
    <t>Monika A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</si>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</sst>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>
  <fonts count="9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Standard" xfId="0" builtinId="0" customBuiltin="1"/>
  </cellStyles>
  <dxfs count="114"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relativeInden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general" vertical="center" textRotation="0" wrapText="0" indent="0" relativeIndent="0" justifyLastLine="0" shrinkToFit="0" mergeCell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>
  <autoFilter ref="B5:M11"/>
  <tableColumns count="12">
    <tableColumn id="1" name="MONTAG" totalsRowLabel="Total" dataDxfId="106" totalsRowDxfId="105"/>
    <tableColumn id="2" name="7:00" dataDxfId="104" totalsRowDxfId="103"/>
    <tableColumn id="3" name="8:00" dataDxfId="102" totalsRowDxfId="101"/>
    <tableColumn id="4" name="9:00" dataDxfId="100" totalsRowDxfId="99"/>
    <tableColumn id="5" name="10:00" dataDxfId="98" totalsRowDxfId="97"/>
    <tableColumn id="6" name="11:00" dataDxfId="96" totalsRowDxfId="95"/>
    <tableColumn id="7" name="12:00" dataDxfId="94" totalsRowDxfId="93"/>
    <tableColumn id="8" name="13:00" dataDxfId="92" totalsRowDxfId="91"/>
    <tableColumn id="9" name="14:00" dataDxfId="90" totalsRowDxfId="89"/>
    <tableColumn id="10" name="15:00" dataDxfId="88" totalsRowDxfId="87"/>
    <tableColumn id="11" name="Krank?" dataDxfId="86" totalsRowDxfId="85"/>
    <tableColumn id="12" name="SUMME" totalsRowFunction="sum" dataDxfId="84">
      <calculatedColumnFormula>COUNTIF(Table1[[#This Row],[7:00]:[15:00]],"*")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>
  <autoFilter ref="B13:M19"/>
  <tableColumns count="12">
    <tableColumn id="1" name="DIENSTAG" dataDxfId="81"/>
    <tableColumn id="2" name="7:00" dataDxfId="80"/>
    <tableColumn id="3" name="8:00" dataDxfId="79"/>
    <tableColumn id="4" name="9:00" dataDxfId="78"/>
    <tableColumn id="5" name="10:00" dataDxfId="77"/>
    <tableColumn id="6" name="11:00" dataDxfId="76"/>
    <tableColumn id="7" name="12:00" dataDxfId="75"/>
    <tableColumn id="8" name="13:00" dataDxfId="74"/>
    <tableColumn id="9" name="14:00" dataDxfId="73"/>
    <tableColumn id="10" name="15:00" dataDxfId="72"/>
    <tableColumn id="11" name="Krank?" dataDxfId="71"/>
    <tableColumn id="12" name="SUMME" dataDxfId="70">
      <calculatedColumnFormula>COUNTIF(Table2[[#This Row],[7:00]:[15:00]],"*")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>
  <autoFilter ref="B21:M27"/>
  <tableColumns count="12">
    <tableColumn id="1" name="MITTWOCH" dataDxfId="67"/>
    <tableColumn id="2" name="7:00" dataDxfId="66"/>
    <tableColumn id="3" name="8:00" dataDxfId="65"/>
    <tableColumn id="4" name="9:00" dataDxfId="64"/>
    <tableColumn id="5" name="10:00" dataDxfId="63"/>
    <tableColumn id="6" name="11:00" dataDxfId="62"/>
    <tableColumn id="7" name="12:00" dataDxfId="61"/>
    <tableColumn id="8" name="13:00" dataDxfId="60"/>
    <tableColumn id="9" name="14:00" dataDxfId="59"/>
    <tableColumn id="10" name="15:00" dataDxfId="58"/>
    <tableColumn id="11" name="Krank?" dataDxfId="57"/>
    <tableColumn id="12" name="SUMME" dataDxfId="56">
      <calculatedColumnFormula>COUNTIF(Table3[[#This Row],[7:00]:[15:00]],"*")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>
  <autoFilter ref="B29:M35"/>
  <tableColumns count="12">
    <tableColumn id="1" name="DONNERSTAG" dataDxfId="53"/>
    <tableColumn id="2" name="7:00" dataDxfId="52"/>
    <tableColumn id="3" name="8:00" dataDxfId="51"/>
    <tableColumn id="4" name="9:00" dataDxfId="50"/>
    <tableColumn id="5" name="10:00" dataDxfId="49"/>
    <tableColumn id="6" name="11:00" dataDxfId="48"/>
    <tableColumn id="7" name="12:00" dataDxfId="47"/>
    <tableColumn id="8" name="13:00" dataDxfId="46"/>
    <tableColumn id="9" name="14:00" dataDxfId="45"/>
    <tableColumn id="10" name="15:00" dataDxfId="44"/>
    <tableColumn id="11" name="Krank?" dataDxfId="43"/>
    <tableColumn id="12" name="SUMME" dataDxfId="42">
      <calculatedColumnFormula>COUNTIF(Table4[[#This Row],[7:00]:[15:00]],"*")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>
  <autoFilter ref="B37:M43"/>
  <tableColumns count="12">
    <tableColumn id="1" name="FREITAG" dataDxfId="39"/>
    <tableColumn id="2" name="7:00" dataDxfId="38"/>
    <tableColumn id="3" name="8:00" dataDxfId="37"/>
    <tableColumn id="4" name="9:00" dataDxfId="36"/>
    <tableColumn id="5" name="10:00" dataDxfId="35"/>
    <tableColumn id="6" name="11:00" dataDxfId="34"/>
    <tableColumn id="7" name="12:00" dataDxfId="33"/>
    <tableColumn id="8" name="13:00" dataDxfId="32"/>
    <tableColumn id="9" name="14:00" dataDxfId="31"/>
    <tableColumn id="10" name="15:00" dataDxfId="30"/>
    <tableColumn id="11" name="Krank?" dataDxfId="29"/>
    <tableColumn id="12" name="SUMME" dataDxfId="28">
      <calculatedColumnFormula>COUNTIF(Table5[[#This Row],[7:00]:[15:00]],"*")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>
  <autoFilter ref="B45:M51"/>
  <tableColumns count="12">
    <tableColumn id="1" name="SAMSTAG" dataDxfId="25"/>
    <tableColumn id="2" name="7:00" dataDxfId="24"/>
    <tableColumn id="3" name="8:00" dataDxfId="23"/>
    <tableColumn id="4" name="9:00" dataDxfId="22"/>
    <tableColumn id="5" name="10:00" dataDxfId="21"/>
    <tableColumn id="6" name="11:00" dataDxfId="20"/>
    <tableColumn id="7" name="12:00" dataDxfId="19"/>
    <tableColumn id="8" name="13:00" dataDxfId="18"/>
    <tableColumn id="9" name="14:00" dataDxfId="17"/>
    <tableColumn id="10" name="15:00" dataDxfId="16"/>
    <tableColumn id="11" name="Krank?" dataDxfId="15"/>
    <tableColumn id="12" name="SUMME" dataDxfId="14">
      <calculatedColumnFormula>COUNTIF(Table6[[#This Row],[7:00]:[15:00]],"*")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>
  <autoFilter ref="B53:M59"/>
  <tableColumns count="12">
    <tableColumn id="1" name="SONNTAG" dataDxfId="11"/>
    <tableColumn id="2" name="7:00" dataDxfId="10"/>
    <tableColumn id="3" name="8:00" dataDxfId="9"/>
    <tableColumn id="4" name="9:00" dataDxfId="8"/>
    <tableColumn id="5" name="10:00" dataDxfId="7"/>
    <tableColumn id="6" name="11:00" dataDxfId="6"/>
    <tableColumn id="7" name="12:00" dataDxfId="5"/>
    <tableColumn id="8" name="13:00" dataDxfId="4"/>
    <tableColumn id="9" name="14:00" dataDxfId="3"/>
    <tableColumn id="10" name="15:00" dataDxfId="2"/>
    <tableColumn id="11" name="Krank?" dataDxfId="1"/>
    <tableColumn id="12" name="SUMME" dataDxfId="0">
      <calculatedColumnFormula>COUNTIF(Table7[[#This Row],[7:00]:[15:00]],"*")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C5" sqref="C5"/>
    </sheetView>
  </sheetViews>
  <sheetFormatPr baseColWidth="10" defaultColWidth="9.140625" defaultRowHeight="12.75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>
      <c r="B1" s="15" t="s">
        <v>1</v>
      </c>
      <c r="C1" s="15"/>
      <c r="D1" s="15"/>
      <c r="E1" s="15"/>
      <c r="F1" s="15"/>
      <c r="G1" s="8"/>
      <c r="H1" s="8"/>
    </row>
    <row r="2" spans="2:14" s="5" customFormat="1" ht="18" customHeight="1">
      <c r="B2" s="12" t="s">
        <v>2</v>
      </c>
      <c r="C2" s="16"/>
      <c r="D2" s="16"/>
      <c r="E2" s="16"/>
    </row>
    <row r="3" spans="2:14" s="5" customFormat="1" ht="18" customHeight="1">
      <c r="B3" s="12" t="s">
        <v>3</v>
      </c>
      <c r="C3" s="17"/>
      <c r="D3" s="17"/>
      <c r="E3" s="17"/>
      <c r="J3" s="7"/>
      <c r="K3" s="14"/>
      <c r="L3" s="14"/>
      <c r="M3" s="14"/>
    </row>
    <row r="4" spans="2:14" customFormat="1">
      <c r="B4" s="10"/>
      <c r="M4" s="5"/>
    </row>
    <row r="5" spans="2:14" s="4" customFormat="1" ht="12" customHeight="1">
      <c r="B5" s="11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6" t="s">
        <v>15</v>
      </c>
      <c r="N5" s="3"/>
    </row>
    <row r="6" spans="2:14" s="4" customFormat="1" ht="12" customHeight="1">
      <c r="B6" s="10" t="s">
        <v>16</v>
      </c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 t="s">
        <v>17</v>
      </c>
      <c r="J6" s="9" t="s">
        <v>17</v>
      </c>
      <c r="K6" s="9" t="s">
        <v>17</v>
      </c>
      <c r="L6" s="9"/>
      <c r="M6" s="6">
        <f>COUNTIF(Table1[[#This Row],[7:00]:[15:00]],"*")</f>
        <v>9</v>
      </c>
      <c r="N6" s="3"/>
    </row>
    <row r="7" spans="2:14" s="4" customFormat="1" ht="12" customHeight="1">
      <c r="B7" s="10" t="s">
        <v>0</v>
      </c>
      <c r="C7" s="13"/>
      <c r="D7" s="9" t="s">
        <v>18</v>
      </c>
      <c r="E7" s="9" t="s">
        <v>18</v>
      </c>
      <c r="F7" s="9" t="s">
        <v>18</v>
      </c>
      <c r="G7" s="9" t="s">
        <v>18</v>
      </c>
      <c r="H7" s="9"/>
      <c r="I7" s="9"/>
      <c r="J7" s="9"/>
      <c r="K7" s="9"/>
      <c r="L7" s="9"/>
      <c r="M7" s="6">
        <f>COUNTIF(Table1[[#This Row],[7:00]:[15:00]],"*")</f>
        <v>4</v>
      </c>
      <c r="N7" s="3"/>
    </row>
    <row r="8" spans="2:14" s="4" customFormat="1" ht="12" customHeight="1">
      <c r="B8" s="10" t="s">
        <v>19</v>
      </c>
      <c r="C8" s="13"/>
      <c r="D8" s="9" t="s">
        <v>20</v>
      </c>
      <c r="E8" s="9" t="s">
        <v>20</v>
      </c>
      <c r="F8" s="9" t="s">
        <v>20</v>
      </c>
      <c r="G8" s="9" t="s">
        <v>21</v>
      </c>
      <c r="H8" s="9" t="s">
        <v>20</v>
      </c>
      <c r="I8" s="9" t="s">
        <v>20</v>
      </c>
      <c r="J8" s="9" t="s">
        <v>20</v>
      </c>
      <c r="K8" s="9"/>
      <c r="L8" s="9"/>
      <c r="M8" s="6">
        <f>COUNTIF(Table1[[#This Row],[7:00]:[15:00]],"*")</f>
        <v>7</v>
      </c>
      <c r="N8" s="3"/>
    </row>
    <row r="9" spans="2:14" s="4" customFormat="1" ht="12" customHeight="1">
      <c r="B9" s="10" t="s">
        <v>22</v>
      </c>
      <c r="C9" s="9"/>
      <c r="D9" s="9" t="s">
        <v>20</v>
      </c>
      <c r="E9" s="9" t="s">
        <v>20</v>
      </c>
      <c r="F9" s="9" t="s">
        <v>20</v>
      </c>
      <c r="G9" s="9" t="s">
        <v>21</v>
      </c>
      <c r="H9" s="9" t="s">
        <v>20</v>
      </c>
      <c r="I9" s="9" t="s">
        <v>20</v>
      </c>
      <c r="J9" s="9" t="s">
        <v>20</v>
      </c>
      <c r="K9" s="9"/>
      <c r="L9" s="9"/>
      <c r="M9" s="6">
        <f>COUNTIF(Table1[[#This Row],[7:00]:[15:00]],"*")</f>
        <v>7</v>
      </c>
      <c r="N9" s="3"/>
    </row>
    <row r="10" spans="2:14" s="4" customFormat="1" ht="12" customHeight="1">
      <c r="B10" s="10" t="s">
        <v>23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24</v>
      </c>
      <c r="M10" s="6">
        <f>COUNTIF(Table1[[#This Row],[7:00]:[15:00]],"*")</f>
        <v>0</v>
      </c>
      <c r="N10" s="3"/>
    </row>
    <row r="11" spans="2:14" s="4" customFormat="1" ht="12" customHeight="1">
      <c r="B11" s="10" t="s">
        <v>25</v>
      </c>
      <c r="C11" s="9"/>
      <c r="D11" s="9"/>
      <c r="E11" s="9"/>
      <c r="F11" s="9"/>
      <c r="G11" s="9"/>
      <c r="H11" s="9" t="s">
        <v>18</v>
      </c>
      <c r="I11" s="9" t="s">
        <v>18</v>
      </c>
      <c r="J11" s="9" t="s">
        <v>18</v>
      </c>
      <c r="K11" s="9" t="s">
        <v>18</v>
      </c>
      <c r="L11" s="9"/>
      <c r="M11" s="6">
        <f>COUNTIF(Table1[[#This Row],[7:00]:[15:00]],"*")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9" t="s">
        <v>12</v>
      </c>
      <c r="K13" s="9" t="s">
        <v>13</v>
      </c>
      <c r="L13" s="9" t="s">
        <v>14</v>
      </c>
      <c r="M13" s="6" t="s">
        <v>15</v>
      </c>
      <c r="N13" s="3"/>
    </row>
    <row r="14" spans="2:14" s="4" customFormat="1" ht="12" customHeight="1">
      <c r="B14" s="10" t="s">
        <v>16</v>
      </c>
      <c r="C14" s="9" t="s">
        <v>17</v>
      </c>
      <c r="D14" s="9" t="s">
        <v>17</v>
      </c>
      <c r="E14" s="9" t="s">
        <v>17</v>
      </c>
      <c r="F14" s="9" t="s">
        <v>17</v>
      </c>
      <c r="G14" s="9" t="s">
        <v>17</v>
      </c>
      <c r="H14" s="9" t="s">
        <v>17</v>
      </c>
      <c r="I14" s="9" t="s">
        <v>17</v>
      </c>
      <c r="J14" s="9" t="s">
        <v>17</v>
      </c>
      <c r="K14" s="9" t="s">
        <v>17</v>
      </c>
      <c r="L14" s="9"/>
      <c r="M14" s="6">
        <f>COUNTIF(Table2[[#This Row],[7:00]:[15:00]],"*")</f>
        <v>9</v>
      </c>
      <c r="N14" s="3"/>
    </row>
    <row r="15" spans="2:14" s="4" customFormat="1" ht="12" customHeight="1">
      <c r="B15" s="10" t="s">
        <v>0</v>
      </c>
      <c r="C15" s="9"/>
      <c r="D15" s="9" t="s">
        <v>18</v>
      </c>
      <c r="E15" s="9" t="s">
        <v>18</v>
      </c>
      <c r="F15" s="9" t="s">
        <v>18</v>
      </c>
      <c r="G15" s="9" t="s">
        <v>18</v>
      </c>
      <c r="H15" s="9"/>
      <c r="I15" s="9"/>
      <c r="J15" s="9"/>
      <c r="K15" s="9"/>
      <c r="L15" s="9"/>
      <c r="M15" s="6">
        <f>COUNTIF(Table2[[#This Row],[7:00]:[15:00]],"*")</f>
        <v>4</v>
      </c>
      <c r="N15" s="3"/>
    </row>
    <row r="16" spans="2:14" s="4" customFormat="1" ht="12" customHeight="1">
      <c r="B16" s="10" t="s">
        <v>19</v>
      </c>
      <c r="C16" s="9"/>
      <c r="D16" s="9" t="s">
        <v>20</v>
      </c>
      <c r="E16" s="9" t="s">
        <v>20</v>
      </c>
      <c r="F16" s="9" t="s">
        <v>20</v>
      </c>
      <c r="G16" s="9" t="s">
        <v>21</v>
      </c>
      <c r="H16" s="9" t="s">
        <v>20</v>
      </c>
      <c r="I16" s="9" t="s">
        <v>20</v>
      </c>
      <c r="J16" s="9" t="s">
        <v>20</v>
      </c>
      <c r="K16" s="9"/>
      <c r="L16" s="9"/>
      <c r="M16" s="6">
        <f>COUNTIF(Table2[[#This Row],[7:00]:[15:00]],"*")</f>
        <v>7</v>
      </c>
      <c r="N16" s="3"/>
    </row>
    <row r="17" spans="2:14" s="4" customFormat="1" ht="12" customHeight="1">
      <c r="B17" s="10" t="s">
        <v>22</v>
      </c>
      <c r="C17" s="9"/>
      <c r="D17" s="9" t="s">
        <v>20</v>
      </c>
      <c r="E17" s="9" t="s">
        <v>20</v>
      </c>
      <c r="F17" s="9" t="s">
        <v>20</v>
      </c>
      <c r="G17" s="9" t="s">
        <v>21</v>
      </c>
      <c r="H17" s="9" t="s">
        <v>20</v>
      </c>
      <c r="I17" s="9" t="s">
        <v>20</v>
      </c>
      <c r="J17" s="9" t="s">
        <v>20</v>
      </c>
      <c r="K17" s="9"/>
      <c r="L17" s="9"/>
      <c r="M17" s="6">
        <f>COUNTIF(Table2[[#This Row],[7:00]:[15:00]],"*")</f>
        <v>7</v>
      </c>
      <c r="N17" s="3"/>
    </row>
    <row r="18" spans="2:14" s="4" customFormat="1" ht="12" customHeight="1">
      <c r="B18" s="10" t="s">
        <v>23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24</v>
      </c>
      <c r="M18" s="6">
        <f>COUNTIF(Table2[[#This Row],[7:00]:[15:00]],"*")</f>
        <v>0</v>
      </c>
      <c r="N18" s="3"/>
    </row>
    <row r="19" spans="2:14" s="4" customFormat="1" ht="12" customHeight="1">
      <c r="B19" s="10" t="s">
        <v>25</v>
      </c>
      <c r="C19" s="9"/>
      <c r="D19" s="9"/>
      <c r="E19" s="9"/>
      <c r="F19" s="9"/>
      <c r="G19" s="9"/>
      <c r="H19" s="9" t="s">
        <v>18</v>
      </c>
      <c r="I19" s="9" t="s">
        <v>18</v>
      </c>
      <c r="J19" s="9" t="s">
        <v>18</v>
      </c>
      <c r="K19" s="9" t="s">
        <v>18</v>
      </c>
      <c r="L19" s="9"/>
      <c r="M19" s="6">
        <f>COUNTIF(Table2[[#This Row],[7:00]:[15:00]],"*")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>
      <c r="B21" s="11" t="s">
        <v>27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H21" s="9" t="s">
        <v>10</v>
      </c>
      <c r="I21" s="9" t="s">
        <v>11</v>
      </c>
      <c r="J21" s="9" t="s">
        <v>12</v>
      </c>
      <c r="K21" s="9" t="s">
        <v>13</v>
      </c>
      <c r="L21" s="9" t="s">
        <v>14</v>
      </c>
      <c r="M21" s="6" t="s">
        <v>15</v>
      </c>
    </row>
    <row r="22" spans="2:14" s="9" customFormat="1" ht="12" customHeight="1">
      <c r="B22" s="10" t="s">
        <v>16</v>
      </c>
      <c r="C22" s="9" t="s">
        <v>17</v>
      </c>
      <c r="D22" s="9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  <c r="M22" s="6">
        <f>COUNTIF(Table3[[#This Row],[7:00]:[15:00]],"*")</f>
        <v>9</v>
      </c>
    </row>
    <row r="23" spans="2:14" s="9" customFormat="1" ht="12" customHeight="1">
      <c r="B23" s="10" t="s">
        <v>0</v>
      </c>
      <c r="D23" s="9" t="s">
        <v>18</v>
      </c>
      <c r="E23" s="9" t="s">
        <v>18</v>
      </c>
      <c r="F23" s="9" t="s">
        <v>18</v>
      </c>
      <c r="G23" s="9" t="s">
        <v>18</v>
      </c>
      <c r="M23" s="6">
        <f>COUNTIF(Table3[[#This Row],[7:00]:[15:00]],"*")</f>
        <v>4</v>
      </c>
    </row>
    <row r="24" spans="2:14" s="9" customFormat="1" ht="12" customHeight="1">
      <c r="B24" s="10" t="s">
        <v>19</v>
      </c>
      <c r="D24" s="9" t="s">
        <v>20</v>
      </c>
      <c r="E24" s="9" t="s">
        <v>20</v>
      </c>
      <c r="F24" s="9" t="s">
        <v>20</v>
      </c>
      <c r="G24" s="9" t="s">
        <v>21</v>
      </c>
      <c r="H24" s="9" t="s">
        <v>20</v>
      </c>
      <c r="I24" s="9" t="s">
        <v>20</v>
      </c>
      <c r="J24" s="9" t="s">
        <v>20</v>
      </c>
      <c r="M24" s="6">
        <f>COUNTIF(Table3[[#This Row],[7:00]:[15:00]],"*")</f>
        <v>7</v>
      </c>
    </row>
    <row r="25" spans="2:14" s="9" customFormat="1" ht="12" customHeight="1">
      <c r="B25" s="10" t="s">
        <v>22</v>
      </c>
      <c r="D25" s="9" t="s">
        <v>20</v>
      </c>
      <c r="E25" s="9" t="s">
        <v>20</v>
      </c>
      <c r="F25" s="9" t="s">
        <v>20</v>
      </c>
      <c r="G25" s="9" t="s">
        <v>21</v>
      </c>
      <c r="H25" s="9" t="s">
        <v>20</v>
      </c>
      <c r="I25" s="9" t="s">
        <v>20</v>
      </c>
      <c r="J25" s="9" t="s">
        <v>20</v>
      </c>
      <c r="M25" s="6">
        <f>COUNTIF(Table3[[#This Row],[7:00]:[15:00]],"*")</f>
        <v>7</v>
      </c>
    </row>
    <row r="26" spans="2:14" s="9" customFormat="1" ht="12" customHeight="1">
      <c r="B26" s="10" t="s">
        <v>23</v>
      </c>
      <c r="L26" s="9" t="s">
        <v>24</v>
      </c>
      <c r="M26" s="6">
        <f>COUNTIF(Table3[[#This Row],[7:00]:[15:00]],"*")</f>
        <v>0</v>
      </c>
    </row>
    <row r="27" spans="2:14" s="9" customFormat="1" ht="12" customHeight="1">
      <c r="B27" s="10" t="s">
        <v>25</v>
      </c>
      <c r="H27" s="9" t="s">
        <v>18</v>
      </c>
      <c r="I27" s="9" t="s">
        <v>18</v>
      </c>
      <c r="J27" s="9" t="s">
        <v>18</v>
      </c>
      <c r="K27" s="9" t="s">
        <v>18</v>
      </c>
      <c r="M27" s="6">
        <f>COUNTIF(Table3[[#This Row],[7:00]:[15:00]],"*")</f>
        <v>4</v>
      </c>
    </row>
    <row r="28" spans="2:14" s="9" customFormat="1" ht="12" customHeight="1">
      <c r="B28" s="10"/>
      <c r="M28" s="6"/>
    </row>
    <row r="29" spans="2:14" s="9" customFormat="1" ht="12" customHeight="1">
      <c r="B29" s="11" t="s">
        <v>28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  <c r="H29" s="9" t="s">
        <v>10</v>
      </c>
      <c r="I29" s="9" t="s">
        <v>11</v>
      </c>
      <c r="J29" s="9" t="s">
        <v>12</v>
      </c>
      <c r="K29" s="9" t="s">
        <v>13</v>
      </c>
      <c r="L29" s="9" t="s">
        <v>14</v>
      </c>
      <c r="M29" s="6" t="s">
        <v>15</v>
      </c>
    </row>
    <row r="30" spans="2:14" s="9" customFormat="1" ht="12" customHeight="1">
      <c r="B30" s="10" t="s">
        <v>16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  <c r="M30" s="6">
        <f>COUNTIF(Table4[[#This Row],[7:00]:[15:00]],"*")</f>
        <v>9</v>
      </c>
    </row>
    <row r="31" spans="2:14" s="9" customFormat="1" ht="12" customHeight="1">
      <c r="B31" s="10" t="s">
        <v>0</v>
      </c>
      <c r="D31" s="9" t="s">
        <v>18</v>
      </c>
      <c r="E31" s="9" t="s">
        <v>18</v>
      </c>
      <c r="F31" s="9" t="s">
        <v>18</v>
      </c>
      <c r="G31" s="9" t="s">
        <v>18</v>
      </c>
      <c r="M31" s="6">
        <f>COUNTIF(Table4[[#This Row],[7:00]:[15:00]],"*")</f>
        <v>4</v>
      </c>
    </row>
    <row r="32" spans="2:14" s="9" customFormat="1" ht="12" customHeight="1">
      <c r="B32" s="10" t="s">
        <v>19</v>
      </c>
      <c r="D32" s="9" t="s">
        <v>20</v>
      </c>
      <c r="E32" s="9" t="s">
        <v>20</v>
      </c>
      <c r="F32" s="9" t="s">
        <v>20</v>
      </c>
      <c r="G32" s="9" t="s">
        <v>21</v>
      </c>
      <c r="H32" s="9" t="s">
        <v>20</v>
      </c>
      <c r="I32" s="9" t="s">
        <v>20</v>
      </c>
      <c r="J32" s="9" t="s">
        <v>20</v>
      </c>
      <c r="M32" s="6">
        <f>COUNTIF(Table4[[#This Row],[7:00]:[15:00]],"*")</f>
        <v>7</v>
      </c>
    </row>
    <row r="33" spans="2:13" s="9" customFormat="1" ht="12" customHeight="1">
      <c r="B33" s="10" t="s">
        <v>22</v>
      </c>
      <c r="D33" s="9" t="s">
        <v>20</v>
      </c>
      <c r="E33" s="9" t="s">
        <v>20</v>
      </c>
      <c r="F33" s="9" t="s">
        <v>20</v>
      </c>
      <c r="G33" s="9" t="s">
        <v>21</v>
      </c>
      <c r="H33" s="9" t="s">
        <v>20</v>
      </c>
      <c r="I33" s="9" t="s">
        <v>20</v>
      </c>
      <c r="J33" s="9" t="s">
        <v>20</v>
      </c>
      <c r="M33" s="6">
        <f>COUNTIF(Table4[[#This Row],[7:00]:[15:00]],"*")</f>
        <v>7</v>
      </c>
    </row>
    <row r="34" spans="2:13" s="9" customFormat="1" ht="12" customHeight="1">
      <c r="B34" s="10" t="s">
        <v>23</v>
      </c>
      <c r="L34" s="9" t="s">
        <v>24</v>
      </c>
      <c r="M34" s="6">
        <f>COUNTIF(Table4[[#This Row],[7:00]:[15:00]],"*")</f>
        <v>0</v>
      </c>
    </row>
    <row r="35" spans="2:13" s="9" customFormat="1" ht="12" customHeight="1">
      <c r="B35" s="10" t="s">
        <v>25</v>
      </c>
      <c r="H35" s="9" t="s">
        <v>18</v>
      </c>
      <c r="I35" s="9" t="s">
        <v>18</v>
      </c>
      <c r="J35" s="9" t="s">
        <v>18</v>
      </c>
      <c r="K35" s="9" t="s">
        <v>18</v>
      </c>
      <c r="M35" s="6">
        <f>COUNTIF(Table4[[#This Row],[7:00]:[15:00]],"*")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5</v>
      </c>
      <c r="D37" s="9" t="s">
        <v>6</v>
      </c>
      <c r="E37" s="9" t="s">
        <v>7</v>
      </c>
      <c r="F37" s="9" t="s">
        <v>8</v>
      </c>
      <c r="G37" s="9" t="s">
        <v>9</v>
      </c>
      <c r="H37" s="9" t="s">
        <v>10</v>
      </c>
      <c r="I37" s="9" t="s">
        <v>11</v>
      </c>
      <c r="J37" s="9" t="s">
        <v>12</v>
      </c>
      <c r="K37" s="9" t="s">
        <v>13</v>
      </c>
      <c r="L37" s="9" t="s">
        <v>14</v>
      </c>
      <c r="M37" s="6" t="s">
        <v>15</v>
      </c>
    </row>
    <row r="38" spans="2:13" s="9" customFormat="1" ht="12" customHeight="1">
      <c r="B38" s="10" t="s">
        <v>16</v>
      </c>
      <c r="C38" s="9" t="s">
        <v>17</v>
      </c>
      <c r="D38" s="9" t="s">
        <v>17</v>
      </c>
      <c r="E38" s="9" t="s">
        <v>17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  <c r="M38" s="6">
        <f>COUNTIF(Table5[[#This Row],[7:00]:[15:00]],"*")</f>
        <v>9</v>
      </c>
    </row>
    <row r="39" spans="2:13" s="9" customFormat="1" ht="12" customHeight="1">
      <c r="B39" s="10" t="s">
        <v>0</v>
      </c>
      <c r="D39" s="9" t="s">
        <v>18</v>
      </c>
      <c r="E39" s="9" t="s">
        <v>18</v>
      </c>
      <c r="F39" s="9" t="s">
        <v>18</v>
      </c>
      <c r="G39" s="9" t="s">
        <v>18</v>
      </c>
      <c r="M39" s="6">
        <f>COUNTIF(Table5[[#This Row],[7:00]:[15:00]],"*")</f>
        <v>4</v>
      </c>
    </row>
    <row r="40" spans="2:13" s="9" customFormat="1" ht="12" customHeight="1">
      <c r="B40" s="10" t="s">
        <v>19</v>
      </c>
      <c r="D40" s="9" t="s">
        <v>20</v>
      </c>
      <c r="E40" s="9" t="s">
        <v>20</v>
      </c>
      <c r="F40" s="9" t="s">
        <v>20</v>
      </c>
      <c r="G40" s="9" t="s">
        <v>21</v>
      </c>
      <c r="H40" s="9" t="s">
        <v>20</v>
      </c>
      <c r="I40" s="9" t="s">
        <v>20</v>
      </c>
      <c r="J40" s="9" t="s">
        <v>20</v>
      </c>
      <c r="M40" s="6">
        <f>COUNTIF(Table5[[#This Row],[7:00]:[15:00]],"*")</f>
        <v>7</v>
      </c>
    </row>
    <row r="41" spans="2:13" s="9" customFormat="1" ht="12" customHeight="1">
      <c r="B41" s="10" t="s">
        <v>22</v>
      </c>
      <c r="D41" s="9" t="s">
        <v>20</v>
      </c>
      <c r="E41" s="9" t="s">
        <v>20</v>
      </c>
      <c r="F41" s="9" t="s">
        <v>20</v>
      </c>
      <c r="G41" s="9" t="s">
        <v>21</v>
      </c>
      <c r="H41" s="9" t="s">
        <v>20</v>
      </c>
      <c r="I41" s="9" t="s">
        <v>20</v>
      </c>
      <c r="J41" s="9" t="s">
        <v>20</v>
      </c>
      <c r="M41" s="6">
        <f>COUNTIF(Table5[[#This Row],[7:00]:[15:00]],"*")</f>
        <v>7</v>
      </c>
    </row>
    <row r="42" spans="2:13" s="9" customFormat="1" ht="12" customHeight="1">
      <c r="B42" s="10" t="s">
        <v>23</v>
      </c>
      <c r="L42" s="9" t="s">
        <v>24</v>
      </c>
      <c r="M42" s="6">
        <f>COUNTIF(Table5[[#This Row],[7:00]:[15:00]],"*")</f>
        <v>0</v>
      </c>
    </row>
    <row r="43" spans="2:13" s="9" customFormat="1" ht="12" customHeight="1">
      <c r="B43" s="10" t="s">
        <v>25</v>
      </c>
      <c r="H43" s="9" t="s">
        <v>18</v>
      </c>
      <c r="I43" s="9" t="s">
        <v>18</v>
      </c>
      <c r="J43" s="9" t="s">
        <v>18</v>
      </c>
      <c r="K43" s="9" t="s">
        <v>18</v>
      </c>
      <c r="M43" s="6">
        <f>COUNTIF(Table5[[#This Row],[7:00]:[15:00]],"*")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5</v>
      </c>
      <c r="D45" s="9" t="s">
        <v>6</v>
      </c>
      <c r="E45" s="9" t="s">
        <v>7</v>
      </c>
      <c r="F45" s="9" t="s">
        <v>8</v>
      </c>
      <c r="G45" s="9" t="s">
        <v>9</v>
      </c>
      <c r="H45" s="9" t="s">
        <v>10</v>
      </c>
      <c r="I45" s="9" t="s">
        <v>11</v>
      </c>
      <c r="J45" s="9" t="s">
        <v>12</v>
      </c>
      <c r="K45" s="9" t="s">
        <v>13</v>
      </c>
      <c r="L45" s="9" t="s">
        <v>14</v>
      </c>
      <c r="M45" s="6" t="s">
        <v>15</v>
      </c>
    </row>
    <row r="46" spans="2:13" s="9" customFormat="1" ht="12" customHeight="1">
      <c r="B46" s="10" t="s">
        <v>16</v>
      </c>
      <c r="C46" s="9" t="s">
        <v>17</v>
      </c>
      <c r="D46" s="9" t="s">
        <v>17</v>
      </c>
      <c r="E46" s="9" t="s">
        <v>17</v>
      </c>
      <c r="F46" s="9" t="s">
        <v>17</v>
      </c>
      <c r="G46" s="9" t="s">
        <v>17</v>
      </c>
      <c r="H46" s="9" t="s">
        <v>17</v>
      </c>
      <c r="I46" s="9" t="s">
        <v>17</v>
      </c>
      <c r="J46" s="9" t="s">
        <v>17</v>
      </c>
      <c r="K46" s="9" t="s">
        <v>17</v>
      </c>
      <c r="M46" s="6">
        <f>COUNTIF(Table6[[#This Row],[7:00]:[15:00]],"*")</f>
        <v>9</v>
      </c>
    </row>
    <row r="47" spans="2:13" s="9" customFormat="1" ht="12" customHeight="1">
      <c r="B47" s="10" t="s">
        <v>0</v>
      </c>
      <c r="D47" s="9" t="s">
        <v>18</v>
      </c>
      <c r="E47" s="9" t="s">
        <v>18</v>
      </c>
      <c r="F47" s="9" t="s">
        <v>18</v>
      </c>
      <c r="G47" s="9" t="s">
        <v>18</v>
      </c>
      <c r="M47" s="6">
        <f>COUNTIF(Table6[[#This Row],[7:00]:[15:00]],"*")</f>
        <v>4</v>
      </c>
    </row>
    <row r="48" spans="2:13" s="9" customFormat="1" ht="12" customHeight="1">
      <c r="B48" s="10" t="s">
        <v>19</v>
      </c>
      <c r="D48" s="9" t="s">
        <v>20</v>
      </c>
      <c r="E48" s="9" t="s">
        <v>20</v>
      </c>
      <c r="F48" s="9" t="s">
        <v>20</v>
      </c>
      <c r="G48" s="9" t="s">
        <v>21</v>
      </c>
      <c r="H48" s="9" t="s">
        <v>20</v>
      </c>
      <c r="I48" s="9" t="s">
        <v>20</v>
      </c>
      <c r="J48" s="9" t="s">
        <v>20</v>
      </c>
      <c r="M48" s="6">
        <f>COUNTIF(Table6[[#This Row],[7:00]:[15:00]],"*")</f>
        <v>7</v>
      </c>
    </row>
    <row r="49" spans="2:13" s="9" customFormat="1" ht="12" customHeight="1">
      <c r="B49" s="10" t="s">
        <v>22</v>
      </c>
      <c r="D49" s="9" t="s">
        <v>20</v>
      </c>
      <c r="E49" s="9" t="s">
        <v>20</v>
      </c>
      <c r="F49" s="9" t="s">
        <v>20</v>
      </c>
      <c r="G49" s="9" t="s">
        <v>21</v>
      </c>
      <c r="H49" s="9" t="s">
        <v>20</v>
      </c>
      <c r="I49" s="9" t="s">
        <v>20</v>
      </c>
      <c r="J49" s="9" t="s">
        <v>20</v>
      </c>
      <c r="M49" s="6">
        <f>COUNTIF(Table6[[#This Row],[7:00]:[15:00]],"*")</f>
        <v>7</v>
      </c>
    </row>
    <row r="50" spans="2:13" s="9" customFormat="1" ht="12" customHeight="1">
      <c r="B50" s="10" t="s">
        <v>23</v>
      </c>
      <c r="L50" s="9" t="s">
        <v>24</v>
      </c>
      <c r="M50" s="6">
        <f>COUNTIF(Table6[[#This Row],[7:00]:[15:00]],"*")</f>
        <v>0</v>
      </c>
    </row>
    <row r="51" spans="2:13" s="9" customFormat="1" ht="12" customHeight="1">
      <c r="B51" s="10" t="s">
        <v>25</v>
      </c>
      <c r="H51" s="9" t="s">
        <v>18</v>
      </c>
      <c r="I51" s="9" t="s">
        <v>18</v>
      </c>
      <c r="J51" s="9" t="s">
        <v>18</v>
      </c>
      <c r="K51" s="9" t="s">
        <v>18</v>
      </c>
      <c r="M51" s="6">
        <f>COUNTIF(Table6[[#This Row],[7:00]:[15:00]],"*")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5</v>
      </c>
      <c r="D53" s="9" t="s">
        <v>6</v>
      </c>
      <c r="E53" s="9" t="s">
        <v>7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  <c r="L53" s="9" t="s">
        <v>14</v>
      </c>
      <c r="M53" s="6" t="s">
        <v>15</v>
      </c>
    </row>
    <row r="54" spans="2:13" s="9" customFormat="1" ht="12" customHeight="1">
      <c r="B54" s="10" t="s">
        <v>16</v>
      </c>
      <c r="C54" s="9" t="s">
        <v>17</v>
      </c>
      <c r="D54" s="9" t="s">
        <v>17</v>
      </c>
      <c r="E54" s="9" t="s">
        <v>17</v>
      </c>
      <c r="F54" s="9" t="s">
        <v>17</v>
      </c>
      <c r="G54" s="9" t="s">
        <v>17</v>
      </c>
      <c r="H54" s="9" t="s">
        <v>17</v>
      </c>
      <c r="I54" s="9" t="s">
        <v>17</v>
      </c>
      <c r="J54" s="9" t="s">
        <v>17</v>
      </c>
      <c r="K54" s="9" t="s">
        <v>17</v>
      </c>
      <c r="M54" s="6">
        <f>COUNTIF(Table7[[#This Row],[7:00]:[15:00]],"*")</f>
        <v>9</v>
      </c>
    </row>
    <row r="55" spans="2:13" s="9" customFormat="1" ht="12" customHeight="1">
      <c r="B55" s="10" t="s">
        <v>0</v>
      </c>
      <c r="D55" s="9" t="s">
        <v>18</v>
      </c>
      <c r="E55" s="9" t="s">
        <v>18</v>
      </c>
      <c r="F55" s="9" t="s">
        <v>18</v>
      </c>
      <c r="G55" s="9" t="s">
        <v>18</v>
      </c>
      <c r="M55" s="6">
        <f>COUNTIF(Table7[[#This Row],[7:00]:[15:00]],"*")</f>
        <v>4</v>
      </c>
    </row>
    <row r="56" spans="2:13" s="9" customFormat="1" ht="12" customHeight="1">
      <c r="B56" s="10" t="s">
        <v>19</v>
      </c>
      <c r="D56" s="9" t="s">
        <v>20</v>
      </c>
      <c r="E56" s="9" t="s">
        <v>20</v>
      </c>
      <c r="F56" s="9" t="s">
        <v>20</v>
      </c>
      <c r="G56" s="9" t="s">
        <v>21</v>
      </c>
      <c r="H56" s="9" t="s">
        <v>20</v>
      </c>
      <c r="I56" s="9" t="s">
        <v>20</v>
      </c>
      <c r="J56" s="9" t="s">
        <v>20</v>
      </c>
      <c r="M56" s="6">
        <f>COUNTIF(Table7[[#This Row],[7:00]:[15:00]],"*")</f>
        <v>7</v>
      </c>
    </row>
    <row r="57" spans="2:13" s="9" customFormat="1" ht="12" customHeight="1">
      <c r="B57" s="10" t="s">
        <v>22</v>
      </c>
      <c r="D57" s="9" t="s">
        <v>20</v>
      </c>
      <c r="E57" s="9" t="s">
        <v>20</v>
      </c>
      <c r="F57" s="9" t="s">
        <v>20</v>
      </c>
      <c r="G57" s="9" t="s">
        <v>21</v>
      </c>
      <c r="H57" s="9" t="s">
        <v>20</v>
      </c>
      <c r="I57" s="9" t="s">
        <v>20</v>
      </c>
      <c r="J57" s="9" t="s">
        <v>20</v>
      </c>
      <c r="M57" s="6">
        <f>COUNTIF(Table7[[#This Row],[7:00]:[15:00]],"*")</f>
        <v>7</v>
      </c>
    </row>
    <row r="58" spans="2:13" s="9" customFormat="1" ht="12" customHeight="1">
      <c r="B58" s="10" t="s">
        <v>23</v>
      </c>
      <c r="L58" s="9" t="s">
        <v>24</v>
      </c>
      <c r="M58" s="6">
        <f>COUNTIF(Table7[[#This Row],[7:00]:[15:00]],"*")</f>
        <v>0</v>
      </c>
    </row>
    <row r="59" spans="2:13" s="9" customFormat="1" ht="12" customHeight="1">
      <c r="B59" s="10" t="s">
        <v>25</v>
      </c>
      <c r="H59" s="9" t="s">
        <v>18</v>
      </c>
      <c r="I59" s="9" t="s">
        <v>18</v>
      </c>
      <c r="J59" s="9" t="s">
        <v>18</v>
      </c>
      <c r="K59" s="9" t="s">
        <v>18</v>
      </c>
      <c r="M59" s="6">
        <f>COUNTIF(Table7[[#This Row],[7:00]:[15:00]],"*")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59055118110236227" right="0.59055118110236227" top="0.74803149606299213" bottom="0.74803149606299213" header="0.51181102362204722" footer="0.51181102362204722"/>
  <pageSetup paperSize="9"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25CE967-3EA4-42D5-802C-62A1E4477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Schichtplan</vt:lpstr>
      <vt:lpstr>Schichtplan!Drucktitel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2011-09-16T19:00:01Z</dcterms:created>
  <dcterms:modified xsi:type="dcterms:W3CDTF">2011-09-16T19:00:01Z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TC101920139990</vt:lpwstr>
  </property>
</Properties>
</file>